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wer\Masakra\2022\"/>
    </mc:Choice>
  </mc:AlternateContent>
  <bookViews>
    <workbookView xWindow="0" yWindow="0" windowWidth="28800" windowHeight="11805"/>
  </bookViews>
  <sheets>
    <sheet name="TR200" sheetId="1" r:id="rId1"/>
    <sheet name="TR100" sheetId="2" r:id="rId2"/>
    <sheet name="TE150" sheetId="3" r:id="rId3"/>
    <sheet name="TP16h" sheetId="4" r:id="rId4"/>
    <sheet name="TP50" sheetId="5" r:id="rId5"/>
    <sheet name="TP25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5" l="1"/>
  <c r="I28" i="5"/>
  <c r="G29" i="5"/>
  <c r="G28" i="5"/>
  <c r="G34" i="1"/>
  <c r="G33" i="1"/>
  <c r="I33" i="1"/>
</calcChain>
</file>

<file path=xl/sharedStrings.xml><?xml version="1.0" encoding="utf-8"?>
<sst xmlns="http://schemas.openxmlformats.org/spreadsheetml/2006/main" count="443" uniqueCount="198">
  <si>
    <t>Lista wyników wg. tras.</t>
  </si>
  <si>
    <t>Trasa: TR200</t>
  </si>
  <si>
    <t>Lp.</t>
  </si>
  <si>
    <t>#</t>
  </si>
  <si>
    <t>Kat</t>
  </si>
  <si>
    <t>Rok</t>
  </si>
  <si>
    <t>Czas startu</t>
  </si>
  <si>
    <t>Czas (min)</t>
  </si>
  <si>
    <t>Kara</t>
  </si>
  <si>
    <t>Suma PK</t>
  </si>
  <si>
    <t>Suma pkt.</t>
  </si>
  <si>
    <t>TR01</t>
  </si>
  <si>
    <t>TR02</t>
  </si>
  <si>
    <t>TR03</t>
  </si>
  <si>
    <t>TR04</t>
  </si>
  <si>
    <t>TR05</t>
  </si>
  <si>
    <t>TR06</t>
  </si>
  <si>
    <t>TR06-1</t>
  </si>
  <si>
    <t>TR07</t>
  </si>
  <si>
    <t>TR08</t>
  </si>
  <si>
    <t>TR09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</si>
  <si>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</si>
  <si>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</si>
  <si>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</si>
  <si>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</si>
  <si>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</si>
  <si>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</si>
  <si>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</si>
  <si>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</si>
  <si>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</si>
  <si>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TR19</t>
  </si>
  <si>
    <t>TR20</t>
  </si>
  <si>
    <t>TR21</t>
  </si>
  <si>
    <t>TR22</t>
  </si>
  <si>
    <t>TR23</t>
  </si>
  <si>
    <t>META</t>
  </si>
  <si>
    <t xml:space="preserve">#205 Brudło Paweł </t>
  </si>
  <si>
    <t>M</t>
  </si>
  <si>
    <t xml:space="preserve">#216 Szawdzin Krzysztof </t>
  </si>
  <si>
    <t xml:space="preserve">#211 Dopierała Piotr </t>
  </si>
  <si>
    <t xml:space="preserve">#214 Hołdakowski Wojciech </t>
  </si>
  <si>
    <t xml:space="preserve">#231 Jakubek Krystian </t>
  </si>
  <si>
    <t xml:space="preserve">#227 Owczarski Marcin </t>
  </si>
  <si>
    <t xml:space="preserve">#210 Dobosz Patryk </t>
  </si>
  <si>
    <t xml:space="preserve">#215 Rudnicki Mariusz </t>
  </si>
  <si>
    <t xml:space="preserve">#225 Wesołowski Stefan </t>
  </si>
  <si>
    <t xml:space="preserve">#204 Paszkowski Wojciech </t>
  </si>
  <si>
    <t xml:space="preserve">#201 Sadowski Marek </t>
  </si>
  <si>
    <t xml:space="preserve">#229 Truszkowska Kamila </t>
  </si>
  <si>
    <t>K</t>
  </si>
  <si>
    <t xml:space="preserve">#207 Wieczorek Jarosław </t>
  </si>
  <si>
    <t xml:space="preserve">#217 Liszka Grzegorz </t>
  </si>
  <si>
    <t xml:space="preserve">#219 Królikowski Roman </t>
  </si>
  <si>
    <t xml:space="preserve">#213 Szaciłowski Piotr </t>
  </si>
  <si>
    <t xml:space="preserve">#203 Cecuła Krzysztof </t>
  </si>
  <si>
    <t xml:space="preserve">#209 Makowiec Sławomir </t>
  </si>
  <si>
    <t xml:space="preserve">#226 Zadworny Tomasz </t>
  </si>
  <si>
    <t xml:space="preserve">#206 Mirowski Łukasz </t>
  </si>
  <si>
    <t xml:space="preserve">#212 Mantycki Paweł </t>
  </si>
  <si>
    <t xml:space="preserve">#224 Santus Piotr </t>
  </si>
  <si>
    <t xml:space="preserve">#218 Juszczyk Radosław </t>
  </si>
  <si>
    <t xml:space="preserve">#220 Wieliński Przemysław </t>
  </si>
  <si>
    <t xml:space="preserve">#222 Juszczyk Sławomir </t>
  </si>
  <si>
    <t xml:space="preserve">#223 Juszczyk Tomasz </t>
  </si>
  <si>
    <t xml:space="preserve">#221 Borciuch Zbigniew </t>
  </si>
  <si>
    <t xml:space="preserve">#228 Boczkowski Borys </t>
  </si>
  <si>
    <t xml:space="preserve">#202 Sójka Tomasz </t>
  </si>
  <si>
    <t>z</t>
  </si>
  <si>
    <t>z - zwiezienie z trasy</t>
  </si>
  <si>
    <t>Trasa: TR100</t>
  </si>
  <si>
    <t xml:space="preserve">#103 Sokołowski Tomasz </t>
  </si>
  <si>
    <t xml:space="preserve">#645 Sumara Maciej </t>
  </si>
  <si>
    <t xml:space="preserve">#102 Mańczak Michał </t>
  </si>
  <si>
    <t xml:space="preserve">#101 Olszański Paweł </t>
  </si>
  <si>
    <t xml:space="preserve">#643 Cymerman Tadeusz </t>
  </si>
  <si>
    <t>Trasa: TE150</t>
  </si>
  <si>
    <t>TP01</t>
  </si>
  <si>
    <t>TP02</t>
  </si>
  <si>
    <t>TP03</t>
  </si>
  <si>
    <t>TP04</t>
  </si>
  <si>
    <t>TP05</t>
  </si>
  <si>
    <t>TP06</t>
  </si>
  <si>
    <t>TP08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</si>
  <si>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</si>
  <si>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</si>
  <si>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</si>
  <si>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</si>
  <si>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</si>
  <si>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</si>
  <si>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</si>
  <si>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</si>
  <si>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</si>
  <si>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</si>
  <si>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</si>
  <si>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</si>
  <si>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 xml:space="preserve">#2 Wojtczak Szymon </t>
  </si>
  <si>
    <t xml:space="preserve">#4 Janerka Marzka </t>
  </si>
  <si>
    <t xml:space="preserve">#1 Stanek Robert </t>
  </si>
  <si>
    <t xml:space="preserve">#3 Moroń Artur </t>
  </si>
  <si>
    <t>Trasa: TP16h</t>
  </si>
  <si>
    <t>TP07</t>
  </si>
  <si>
    <t>TP09</t>
  </si>
  <si>
    <t>TP22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</si>
  <si>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</si>
  <si>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</si>
  <si>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</si>
  <si>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</si>
  <si>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</si>
  <si>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</si>
  <si>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</si>
  <si>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</si>
  <si>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</si>
  <si>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TP32</t>
  </si>
  <si>
    <t>TP33</t>
  </si>
  <si>
    <t>TP34</t>
  </si>
  <si>
    <t>TP35</t>
  </si>
  <si>
    <t>TP36</t>
  </si>
  <si>
    <t>TP37</t>
  </si>
  <si>
    <t>TP38</t>
  </si>
  <si>
    <t>TP39</t>
  </si>
  <si>
    <t>TP40</t>
  </si>
  <si>
    <t>TP41</t>
  </si>
  <si>
    <t>TP42</t>
  </si>
  <si>
    <t>TP43</t>
  </si>
  <si>
    <t>TP44</t>
  </si>
  <si>
    <t xml:space="preserve">#402 Sontowski Marcin </t>
  </si>
  <si>
    <t xml:space="preserve">#409 Jędroszkowiak Michał </t>
  </si>
  <si>
    <t xml:space="preserve">#404 Herman-Iżycki Leszek </t>
  </si>
  <si>
    <t xml:space="preserve">#405 Bujakiewicz Gabriel </t>
  </si>
  <si>
    <t xml:space="preserve">#415 Borowiec Krzysztof </t>
  </si>
  <si>
    <t xml:space="preserve">#406 Białucha Sergiusz </t>
  </si>
  <si>
    <t xml:space="preserve">#412 Ostromęcki Rafał </t>
  </si>
  <si>
    <t xml:space="preserve">#413 Wągrodzki Marek </t>
  </si>
  <si>
    <t xml:space="preserve">#411 Pomianek Mateusz </t>
  </si>
  <si>
    <t xml:space="preserve">#414 Pełszyński Mariusz </t>
  </si>
  <si>
    <t xml:space="preserve">#401 Paluchowski Tomasz </t>
  </si>
  <si>
    <t xml:space="preserve">#403 Kacprzycki Olaf </t>
  </si>
  <si>
    <t>Trasa: TP50</t>
  </si>
  <si>
    <t xml:space="preserve">#526 Wojciech Sebastian </t>
  </si>
  <si>
    <t xml:space="preserve">#517 Łakomiec Krzysztof </t>
  </si>
  <si>
    <t xml:space="preserve">#509 Prozorowski Wiesław </t>
  </si>
  <si>
    <t xml:space="preserve">#513 Błachowiak Mariusz </t>
  </si>
  <si>
    <t xml:space="preserve">#514 Fidelak Paweł </t>
  </si>
  <si>
    <t xml:space="preserve">#525 Wolniewicz Paweł </t>
  </si>
  <si>
    <t xml:space="preserve">#502 Wójtowicz Grzegorz </t>
  </si>
  <si>
    <t xml:space="preserve">#503 Żurawski Łukasz </t>
  </si>
  <si>
    <t xml:space="preserve">#522 Jurkowski Dariusz </t>
  </si>
  <si>
    <t xml:space="preserve">#510 Adamski Janusz </t>
  </si>
  <si>
    <t xml:space="preserve">#508 Lencewicz Grzegorz </t>
  </si>
  <si>
    <t xml:space="preserve">#512 Kozaczuk Grzegorz </t>
  </si>
  <si>
    <t xml:space="preserve">#516 Zalewski Sylwester </t>
  </si>
  <si>
    <t xml:space="preserve">#528 Lewandowski Hubert </t>
  </si>
  <si>
    <t xml:space="preserve">#501 Gac Jakub </t>
  </si>
  <si>
    <t xml:space="preserve">#518 Majer Dominik </t>
  </si>
  <si>
    <t xml:space="preserve">#527 Fiedosiuk Michał </t>
  </si>
  <si>
    <t xml:space="preserve">#511 Baraniecki Jacek </t>
  </si>
  <si>
    <t xml:space="preserve">#521 Skupień Andrzej </t>
  </si>
  <si>
    <t xml:space="preserve">#505 Batarowicz Anna </t>
  </si>
  <si>
    <t xml:space="preserve">#506 Batarowicz Jakub </t>
  </si>
  <si>
    <t xml:space="preserve">#515 Topolski Stanisław </t>
  </si>
  <si>
    <t xml:space="preserve">#523 Duda Marcin </t>
  </si>
  <si>
    <t xml:space="preserve">#504 Duber Grzegorz </t>
  </si>
  <si>
    <t>Trasa: TP25</t>
  </si>
  <si>
    <t xml:space="preserve">#524 Kaczmarek Stanisław </t>
  </si>
  <si>
    <t xml:space="preserve">#602 Stefaniak Łukasz </t>
  </si>
  <si>
    <t xml:space="preserve">#607 Rożko Sebastian </t>
  </si>
  <si>
    <t xml:space="preserve">#608 Żygieło Monika </t>
  </si>
  <si>
    <t xml:space="preserve">#636 Gąsiorek Adam </t>
  </si>
  <si>
    <t xml:space="preserve">#642 Podleś Rafał </t>
  </si>
  <si>
    <t xml:space="preserve">#643 Podleś Anita </t>
  </si>
  <si>
    <t xml:space="preserve">#627 Staniszewski Tomasz </t>
  </si>
  <si>
    <t xml:space="preserve">#629 Rumbuć Przemysław </t>
  </si>
  <si>
    <t xml:space="preserve">#615 Araszkiewicz Tomasz </t>
  </si>
  <si>
    <t xml:space="preserve">#618 Marczak Katarzyna </t>
  </si>
  <si>
    <t xml:space="preserve">#620 Pietrzeniec Mateusz </t>
  </si>
  <si>
    <t xml:space="preserve">#622 Domaradzki Marek </t>
  </si>
  <si>
    <t xml:space="preserve">#616 Wcisło Mateusz </t>
  </si>
  <si>
    <t xml:space="preserve">#617 Marczak Cezary </t>
  </si>
  <si>
    <t xml:space="preserve">#619 Rynkiewicz Katarzyna </t>
  </si>
  <si>
    <t xml:space="preserve">#601 Jankowski Remigiusz </t>
  </si>
  <si>
    <t xml:space="preserve">#625 Ścibisz Jerzy </t>
  </si>
  <si>
    <t xml:space="preserve">#609 Pełech Robert </t>
  </si>
  <si>
    <t xml:space="preserve">#613 Podsiadły Marcin </t>
  </si>
  <si>
    <t xml:space="preserve">#606 Melnicki Tomasz </t>
  </si>
  <si>
    <t xml:space="preserve">#610 Niczyj Patryk </t>
  </si>
  <si>
    <t xml:space="preserve">#604 Schmidt Dariusz </t>
  </si>
  <si>
    <t xml:space="preserve">#628 Mazurek Marta </t>
  </si>
  <si>
    <t xml:space="preserve">#633 Dopierała Agata </t>
  </si>
  <si>
    <t xml:space="preserve">#631 Puchała Dariusz </t>
  </si>
  <si>
    <t xml:space="preserve">#632 Sadowski Artur </t>
  </si>
  <si>
    <t xml:space="preserve">#623 Kamola Maciej </t>
  </si>
  <si>
    <t xml:space="preserve">#624 Jadrysiewicz Krzysztof </t>
  </si>
  <si>
    <t xml:space="preserve">#612 Prusiński Piotr </t>
  </si>
  <si>
    <t xml:space="preserve">#614 Osakiewicz Krzysztof </t>
  </si>
  <si>
    <t xml:space="preserve">#637 Janowski Robert </t>
  </si>
  <si>
    <t xml:space="preserve">#639 Kubarski Piotr </t>
  </si>
  <si>
    <t xml:space="preserve">#630 Krupowies Jerzy </t>
  </si>
  <si>
    <t xml:space="preserve">#621 Rak Michal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</si>
</sst>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20" fontId="5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21" fontId="5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workbookViewId="0">
      <selection activeCell="A3" sqref="A3"/>
    </sheetView>
  </sheetViews>
  <sheetFormatPr defaultRowHeight="15" x14ac:dyDescent="0.25"/>
  <cols>
    <col min="2" max="2" width="26.28515625" bestFit="1" customWidth="1"/>
    <col min="5" max="5" width="15.5703125" bestFit="1" customWidth="1"/>
    <col min="10" max="33" width="0" hidden="1" customWidth="1"/>
  </cols>
  <sheetData>
    <row r="1" spans="1:34" ht="23.25" x14ac:dyDescent="0.25">
      <c r="A1" s="1" t="s">
        <v>0</v>
      </c>
    </row>
    <row r="3" spans="1:34" ht="18" x14ac:dyDescent="0.25">
      <c r="A3" s="2" t="s">
        <v>1</v>
      </c>
    </row>
    <row r="5" spans="1:34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</row>
    <row r="6" spans="1:34" x14ac:dyDescent="0.25">
      <c r="A6" s="10">
        <v>1</v>
      </c>
      <c r="B6" t="s">
        <v>38</v>
      </c>
      <c r="C6" s="4" t="s">
        <v>37</v>
      </c>
      <c r="D6" s="4">
        <v>1969</v>
      </c>
      <c r="E6" s="5">
        <v>44912.6875</v>
      </c>
      <c r="F6" s="4">
        <v>940</v>
      </c>
      <c r="G6" s="4">
        <v>40</v>
      </c>
      <c r="H6" s="4">
        <v>22</v>
      </c>
      <c r="I6" s="6">
        <v>780</v>
      </c>
      <c r="J6" s="7">
        <v>0.71527777777777779</v>
      </c>
      <c r="K6" s="7">
        <v>0.33333333333333331</v>
      </c>
      <c r="L6" s="7">
        <v>0.19791666666666666</v>
      </c>
      <c r="M6" s="7">
        <v>0.73611111111111116</v>
      </c>
      <c r="N6" s="8"/>
      <c r="O6" s="8"/>
      <c r="P6" s="7">
        <v>0.70694444444444438</v>
      </c>
      <c r="Q6" s="7">
        <v>0.1673611111111111</v>
      </c>
      <c r="R6" s="7">
        <v>0.26250000000000001</v>
      </c>
      <c r="S6" s="7">
        <v>0.84583333333333333</v>
      </c>
      <c r="T6" s="7">
        <v>0.28819444444444448</v>
      </c>
      <c r="U6" s="7">
        <v>0.23124999999999998</v>
      </c>
      <c r="V6" s="7">
        <v>0.87361111111111101</v>
      </c>
      <c r="W6" s="7">
        <v>0.1423611111111111</v>
      </c>
      <c r="X6" s="7">
        <v>0.76250000000000007</v>
      </c>
      <c r="Y6" s="8"/>
      <c r="Z6" s="7">
        <v>5.9722222222222225E-2</v>
      </c>
      <c r="AA6" s="7">
        <v>0.79375000000000007</v>
      </c>
      <c r="AB6" s="7">
        <v>0.9604166666666667</v>
      </c>
      <c r="AC6" s="7">
        <v>9.9999999999999992E-2</v>
      </c>
      <c r="AD6" s="7">
        <v>0.99236111111111114</v>
      </c>
      <c r="AE6" s="7">
        <v>0.89444444444444438</v>
      </c>
      <c r="AF6" s="7">
        <v>0.9277777777777777</v>
      </c>
      <c r="AG6" s="7">
        <v>0.82430555555555562</v>
      </c>
      <c r="AH6" s="9">
        <v>0.34021990740740743</v>
      </c>
    </row>
    <row r="7" spans="1:34" x14ac:dyDescent="0.25">
      <c r="A7" s="10">
        <v>2</v>
      </c>
      <c r="B7" t="s">
        <v>36</v>
      </c>
      <c r="C7" s="4" t="s">
        <v>37</v>
      </c>
      <c r="D7" s="4">
        <v>1979</v>
      </c>
      <c r="E7" s="5">
        <v>44912.6875</v>
      </c>
      <c r="F7" s="4">
        <v>940</v>
      </c>
      <c r="G7" s="4">
        <v>40</v>
      </c>
      <c r="H7" s="4">
        <v>22</v>
      </c>
      <c r="I7" s="6">
        <v>780</v>
      </c>
      <c r="J7" s="7">
        <v>0.71527777777777779</v>
      </c>
      <c r="K7" s="7">
        <v>0.33263888888888887</v>
      </c>
      <c r="L7" s="7">
        <v>0.19791666666666666</v>
      </c>
      <c r="M7" s="7">
        <v>0.73541666666666661</v>
      </c>
      <c r="N7" s="8"/>
      <c r="O7" s="8"/>
      <c r="P7" s="7">
        <v>0.70694444444444438</v>
      </c>
      <c r="Q7" s="7">
        <v>0.1673611111111111</v>
      </c>
      <c r="R7" s="7">
        <v>0.26250000000000001</v>
      </c>
      <c r="S7" s="7">
        <v>0.84652777777777777</v>
      </c>
      <c r="T7" s="7">
        <v>0.28819444444444448</v>
      </c>
      <c r="U7" s="7">
        <v>0.23124999999999998</v>
      </c>
      <c r="V7" s="7">
        <v>0.87361111111111101</v>
      </c>
      <c r="W7" s="7">
        <v>0.14305555555555557</v>
      </c>
      <c r="X7" s="7">
        <v>0.76250000000000007</v>
      </c>
      <c r="Y7" s="8"/>
      <c r="Z7" s="7">
        <v>5.9722222222222225E-2</v>
      </c>
      <c r="AA7" s="7">
        <v>0.79375000000000007</v>
      </c>
      <c r="AB7" s="7">
        <v>0.9604166666666667</v>
      </c>
      <c r="AC7" s="7">
        <v>9.9999999999999992E-2</v>
      </c>
      <c r="AD7" s="7">
        <v>9.7222222222222224E-3</v>
      </c>
      <c r="AE7" s="7">
        <v>0.89444444444444438</v>
      </c>
      <c r="AF7" s="7">
        <v>0.9277777777777777</v>
      </c>
      <c r="AG7" s="7">
        <v>0.82430555555555562</v>
      </c>
      <c r="AH7" s="9">
        <v>0.34021990740740743</v>
      </c>
    </row>
    <row r="8" spans="1:34" x14ac:dyDescent="0.25">
      <c r="A8" s="10">
        <v>3</v>
      </c>
      <c r="B8" t="s">
        <v>39</v>
      </c>
      <c r="C8" s="4" t="s">
        <v>37</v>
      </c>
      <c r="D8" s="4">
        <v>1978</v>
      </c>
      <c r="E8" s="5">
        <v>44912.6875</v>
      </c>
      <c r="F8" s="4">
        <v>903</v>
      </c>
      <c r="G8" s="4">
        <v>3</v>
      </c>
      <c r="H8" s="4">
        <v>21</v>
      </c>
      <c r="I8" s="6">
        <v>777</v>
      </c>
      <c r="J8" s="7">
        <v>0.30208333333333331</v>
      </c>
      <c r="K8" s="7">
        <v>0.70486111111111116</v>
      </c>
      <c r="L8" s="7">
        <v>0.8618055555555556</v>
      </c>
      <c r="M8" s="7">
        <v>0.27986111111111112</v>
      </c>
      <c r="N8" s="7">
        <v>0.7680555555555556</v>
      </c>
      <c r="O8" s="8"/>
      <c r="P8" s="8"/>
      <c r="Q8" s="7">
        <v>0.91875000000000007</v>
      </c>
      <c r="R8" s="7">
        <v>0.79791666666666661</v>
      </c>
      <c r="S8" s="7">
        <v>0.20486111111111113</v>
      </c>
      <c r="T8" s="7">
        <v>0.74097222222222225</v>
      </c>
      <c r="U8" s="7">
        <v>0.82708333333333339</v>
      </c>
      <c r="V8" s="7">
        <v>0.18124999999999999</v>
      </c>
      <c r="W8" s="7">
        <v>0.89861111111111114</v>
      </c>
      <c r="X8" s="7">
        <v>0.24236111111111111</v>
      </c>
      <c r="Y8" s="7">
        <v>0.95277777777777783</v>
      </c>
      <c r="Z8" s="7">
        <v>2.5694444444444447E-2</v>
      </c>
      <c r="AA8" s="8"/>
      <c r="AB8" s="7">
        <v>8.9583333333333334E-2</v>
      </c>
      <c r="AC8" s="7">
        <v>0.99791666666666667</v>
      </c>
      <c r="AD8" s="7">
        <v>5.486111111111111E-2</v>
      </c>
      <c r="AE8" s="7">
        <v>0.15138888888888888</v>
      </c>
      <c r="AF8" s="7">
        <v>0.12222222222222223</v>
      </c>
      <c r="AG8" s="8"/>
      <c r="AH8" s="9">
        <v>0.31458333333333333</v>
      </c>
    </row>
    <row r="9" spans="1:34" x14ac:dyDescent="0.25">
      <c r="A9" s="10">
        <v>4</v>
      </c>
      <c r="B9" t="s">
        <v>40</v>
      </c>
      <c r="C9" s="4" t="s">
        <v>37</v>
      </c>
      <c r="D9" s="4">
        <v>1970</v>
      </c>
      <c r="E9" s="5">
        <v>44912.6875</v>
      </c>
      <c r="F9" s="4">
        <v>903</v>
      </c>
      <c r="G9" s="4">
        <v>3</v>
      </c>
      <c r="H9" s="4">
        <v>21</v>
      </c>
      <c r="I9" s="6">
        <v>777</v>
      </c>
      <c r="J9" s="7">
        <v>0.30208333333333331</v>
      </c>
      <c r="K9" s="7">
        <v>0.70486111111111116</v>
      </c>
      <c r="L9" s="7">
        <v>0.8618055555555556</v>
      </c>
      <c r="M9" s="7">
        <v>0.27986111111111112</v>
      </c>
      <c r="N9" s="7">
        <v>0.76874999999999993</v>
      </c>
      <c r="O9" s="8"/>
      <c r="P9" s="8"/>
      <c r="Q9" s="7">
        <v>0.91875000000000007</v>
      </c>
      <c r="R9" s="7">
        <v>0.79861111111111116</v>
      </c>
      <c r="S9" s="7">
        <v>0.20486111111111113</v>
      </c>
      <c r="T9" s="7">
        <v>0.74097222222222225</v>
      </c>
      <c r="U9" s="7">
        <v>0.82708333333333339</v>
      </c>
      <c r="V9" s="7">
        <v>0.18124999999999999</v>
      </c>
      <c r="W9" s="7">
        <v>0.89861111111111114</v>
      </c>
      <c r="X9" s="7">
        <v>0.24305555555555555</v>
      </c>
      <c r="Y9" s="7">
        <v>0.95347222222222217</v>
      </c>
      <c r="Z9" s="7">
        <v>2.5694444444444447E-2</v>
      </c>
      <c r="AA9" s="8"/>
      <c r="AB9" s="7">
        <v>8.9583333333333334E-2</v>
      </c>
      <c r="AC9" s="7">
        <v>0.99791666666666667</v>
      </c>
      <c r="AD9" s="7">
        <v>5.5555555555555552E-2</v>
      </c>
      <c r="AE9" s="7">
        <v>0.15138888888888888</v>
      </c>
      <c r="AF9" s="7">
        <v>0.12222222222222223</v>
      </c>
      <c r="AG9" s="8"/>
      <c r="AH9" s="9">
        <v>0.31458333333333333</v>
      </c>
    </row>
    <row r="10" spans="1:34" x14ac:dyDescent="0.25">
      <c r="A10" s="10">
        <v>5</v>
      </c>
      <c r="B10" t="s">
        <v>41</v>
      </c>
      <c r="C10" s="4" t="s">
        <v>37</v>
      </c>
      <c r="D10" s="4">
        <v>1992</v>
      </c>
      <c r="E10" s="5">
        <v>44912.6875</v>
      </c>
      <c r="F10" s="4">
        <v>941</v>
      </c>
      <c r="G10" s="4">
        <v>41</v>
      </c>
      <c r="H10" s="4">
        <v>22</v>
      </c>
      <c r="I10" s="6">
        <v>769</v>
      </c>
      <c r="J10" s="7">
        <v>0.77847222222222223</v>
      </c>
      <c r="K10" s="7">
        <v>0.75763888888888886</v>
      </c>
      <c r="L10" s="7">
        <v>0.95694444444444438</v>
      </c>
      <c r="M10" s="7">
        <v>0.82430555555555562</v>
      </c>
      <c r="N10" s="7">
        <v>0.88055555555555554</v>
      </c>
      <c r="O10" s="7">
        <v>0.32916666666666666</v>
      </c>
      <c r="P10" s="8"/>
      <c r="Q10" s="7">
        <v>0.98819444444444438</v>
      </c>
      <c r="R10" s="7">
        <v>0.91180555555555554</v>
      </c>
      <c r="S10" s="7">
        <v>0.21944444444444444</v>
      </c>
      <c r="T10" s="7">
        <v>0.85416666666666663</v>
      </c>
      <c r="U10" s="7">
        <v>0.9277777777777777</v>
      </c>
      <c r="V10" s="7">
        <v>0.1986111111111111</v>
      </c>
      <c r="W10" s="7">
        <v>9.0277777777777787E-3</v>
      </c>
      <c r="X10" s="7">
        <v>0.30763888888888891</v>
      </c>
      <c r="Y10" s="7">
        <v>3.5416666666666666E-2</v>
      </c>
      <c r="Z10" s="7">
        <v>0.10555555555555556</v>
      </c>
      <c r="AA10" s="7">
        <v>0.27083333333333331</v>
      </c>
      <c r="AB10" s="8"/>
      <c r="AC10" s="7">
        <v>8.3333333333333329E-2</v>
      </c>
      <c r="AD10" s="7">
        <v>0.15416666666666667</v>
      </c>
      <c r="AE10" s="7">
        <v>0.17569444444444446</v>
      </c>
      <c r="AF10" s="8"/>
      <c r="AG10" s="7">
        <v>0.24027777777777778</v>
      </c>
      <c r="AH10" s="9">
        <v>0.34093749999999995</v>
      </c>
    </row>
    <row r="11" spans="1:34" x14ac:dyDescent="0.25">
      <c r="A11" s="10">
        <v>6</v>
      </c>
      <c r="B11" t="s">
        <v>42</v>
      </c>
      <c r="C11" s="4" t="s">
        <v>37</v>
      </c>
      <c r="D11" s="4">
        <v>1978</v>
      </c>
      <c r="E11" s="5">
        <v>44912.6875</v>
      </c>
      <c r="F11" s="4">
        <v>912</v>
      </c>
      <c r="G11" s="4">
        <v>12</v>
      </c>
      <c r="H11" s="4">
        <v>21</v>
      </c>
      <c r="I11" s="6">
        <v>768</v>
      </c>
      <c r="J11" s="7">
        <v>0.30624999999999997</v>
      </c>
      <c r="K11" s="7">
        <v>0.70486111111111116</v>
      </c>
      <c r="L11" s="7">
        <v>0.8618055555555556</v>
      </c>
      <c r="M11" s="7">
        <v>0.28055555555555556</v>
      </c>
      <c r="N11" s="7">
        <v>0.76874999999999993</v>
      </c>
      <c r="O11" s="8"/>
      <c r="P11" s="8"/>
      <c r="Q11" s="7">
        <v>0.91875000000000007</v>
      </c>
      <c r="R11" s="7">
        <v>0.79861111111111116</v>
      </c>
      <c r="S11" s="7">
        <v>0.20486111111111113</v>
      </c>
      <c r="T11" s="7">
        <v>0.74097222222222225</v>
      </c>
      <c r="U11" s="7">
        <v>0.82708333333333339</v>
      </c>
      <c r="V11" s="7">
        <v>0.18194444444444444</v>
      </c>
      <c r="W11" s="7">
        <v>0.89861111111111114</v>
      </c>
      <c r="X11" s="7">
        <v>0.2388888888888889</v>
      </c>
      <c r="Y11" s="7">
        <v>0.95347222222222217</v>
      </c>
      <c r="Z11" s="7">
        <v>2.5694444444444447E-2</v>
      </c>
      <c r="AA11" s="8"/>
      <c r="AB11" s="7">
        <v>9.0277777777777776E-2</v>
      </c>
      <c r="AC11" s="7">
        <v>0.99791666666666667</v>
      </c>
      <c r="AD11" s="7">
        <v>5.5555555555555552E-2</v>
      </c>
      <c r="AE11" s="7">
        <v>0.15138888888888888</v>
      </c>
      <c r="AF11" s="7">
        <v>0.12291666666666667</v>
      </c>
      <c r="AG11" s="8"/>
      <c r="AH11" s="9">
        <v>0.32068287037037035</v>
      </c>
    </row>
    <row r="12" spans="1:34" x14ac:dyDescent="0.25">
      <c r="A12" s="10">
        <v>9</v>
      </c>
      <c r="B12" t="s">
        <v>45</v>
      </c>
      <c r="C12" s="4" t="s">
        <v>37</v>
      </c>
      <c r="D12" s="4">
        <v>1989</v>
      </c>
      <c r="E12" s="5">
        <v>44912.6875</v>
      </c>
      <c r="F12" s="4">
        <v>901</v>
      </c>
      <c r="G12" s="4">
        <v>1</v>
      </c>
      <c r="H12" s="4">
        <v>21</v>
      </c>
      <c r="I12" s="6">
        <v>739</v>
      </c>
      <c r="J12" s="7">
        <v>0.70416666666666661</v>
      </c>
      <c r="K12" s="7">
        <v>0.75763888888888886</v>
      </c>
      <c r="L12" s="7">
        <v>0.92361111111111116</v>
      </c>
      <c r="M12" s="7">
        <v>0.7270833333333333</v>
      </c>
      <c r="N12" s="7">
        <v>0.84305555555555556</v>
      </c>
      <c r="O12" s="7">
        <v>0.29930555555555555</v>
      </c>
      <c r="P12" s="8"/>
      <c r="Q12" s="7">
        <v>0.98888888888888893</v>
      </c>
      <c r="R12" s="7">
        <v>0.87708333333333333</v>
      </c>
      <c r="S12" s="7">
        <v>0.26319444444444445</v>
      </c>
      <c r="T12" s="7">
        <v>0.81180555555555556</v>
      </c>
      <c r="U12" s="7">
        <v>0.89374999999999993</v>
      </c>
      <c r="V12" s="7">
        <v>0.24166666666666667</v>
      </c>
      <c r="W12" s="7">
        <v>0.96666666666666667</v>
      </c>
      <c r="X12" s="8"/>
      <c r="Y12" s="7">
        <v>3.5416666666666666E-2</v>
      </c>
      <c r="Z12" s="7">
        <v>5.9027777777777783E-2</v>
      </c>
      <c r="AA12" s="8"/>
      <c r="AB12" s="7">
        <v>0.12083333333333333</v>
      </c>
      <c r="AC12" s="8"/>
      <c r="AD12" s="7">
        <v>8.7500000000000008E-2</v>
      </c>
      <c r="AE12" s="7">
        <v>0.18888888888888888</v>
      </c>
      <c r="AF12" s="7">
        <v>0.15972222222222224</v>
      </c>
      <c r="AG12" s="7">
        <v>0.22013888888888888</v>
      </c>
      <c r="AH12" s="9">
        <v>0.31256944444444446</v>
      </c>
    </row>
    <row r="13" spans="1:34" x14ac:dyDescent="0.25">
      <c r="A13" s="10">
        <v>7</v>
      </c>
      <c r="B13" t="s">
        <v>43</v>
      </c>
      <c r="C13" s="4" t="s">
        <v>37</v>
      </c>
      <c r="D13" s="4">
        <v>1990</v>
      </c>
      <c r="E13" s="5">
        <v>44912.6875</v>
      </c>
      <c r="F13" s="4">
        <v>901</v>
      </c>
      <c r="G13" s="4">
        <v>1</v>
      </c>
      <c r="H13" s="4">
        <v>21</v>
      </c>
      <c r="I13" s="6">
        <v>739</v>
      </c>
      <c r="J13" s="7">
        <v>0.70416666666666661</v>
      </c>
      <c r="K13" s="7">
        <v>0.75763888888888886</v>
      </c>
      <c r="L13" s="7">
        <v>0.92361111111111116</v>
      </c>
      <c r="M13" s="7">
        <v>0.7270833333333333</v>
      </c>
      <c r="N13" s="7">
        <v>0.84375</v>
      </c>
      <c r="O13" s="7">
        <v>0.2986111111111111</v>
      </c>
      <c r="P13" s="8"/>
      <c r="Q13" s="7">
        <v>0.98888888888888893</v>
      </c>
      <c r="R13" s="7">
        <v>0.87708333333333333</v>
      </c>
      <c r="S13" s="7">
        <v>0.26319444444444445</v>
      </c>
      <c r="T13" s="7">
        <v>0.8125</v>
      </c>
      <c r="U13" s="7">
        <v>0.89374999999999993</v>
      </c>
      <c r="V13" s="7">
        <v>0.24166666666666667</v>
      </c>
      <c r="W13" s="7">
        <v>0.96666666666666667</v>
      </c>
      <c r="X13" s="8"/>
      <c r="Y13" s="7">
        <v>3.5416666666666666E-2</v>
      </c>
      <c r="Z13" s="7">
        <v>5.9027777777777783E-2</v>
      </c>
      <c r="AA13" s="8"/>
      <c r="AB13" s="7">
        <v>0.12013888888888889</v>
      </c>
      <c r="AC13" s="8"/>
      <c r="AD13" s="7">
        <v>8.7500000000000008E-2</v>
      </c>
      <c r="AE13" s="7">
        <v>0.18888888888888888</v>
      </c>
      <c r="AF13" s="7">
        <v>0.16041666666666668</v>
      </c>
      <c r="AG13" s="7">
        <v>0.22083333333333333</v>
      </c>
      <c r="AH13" s="9">
        <v>0.31269675925925927</v>
      </c>
    </row>
    <row r="14" spans="1:34" x14ac:dyDescent="0.25">
      <c r="A14" s="10">
        <v>8</v>
      </c>
      <c r="B14" t="s">
        <v>44</v>
      </c>
      <c r="C14" s="4" t="s">
        <v>37</v>
      </c>
      <c r="D14" s="4">
        <v>1966</v>
      </c>
      <c r="E14" s="5">
        <v>44912.6875</v>
      </c>
      <c r="F14" s="4">
        <v>901</v>
      </c>
      <c r="G14" s="4">
        <v>1</v>
      </c>
      <c r="H14" s="4">
        <v>21</v>
      </c>
      <c r="I14" s="6">
        <v>739</v>
      </c>
      <c r="J14" s="7">
        <v>0.70416666666666661</v>
      </c>
      <c r="K14" s="7">
        <v>0.75763888888888886</v>
      </c>
      <c r="L14" s="7">
        <v>0.92361111111111116</v>
      </c>
      <c r="M14" s="7">
        <v>0.7270833333333333</v>
      </c>
      <c r="N14" s="7">
        <v>0.84375</v>
      </c>
      <c r="O14" s="7">
        <v>0.29930555555555555</v>
      </c>
      <c r="P14" s="8"/>
      <c r="Q14" s="7">
        <v>0.98819444444444438</v>
      </c>
      <c r="R14" s="7">
        <v>0.87777777777777777</v>
      </c>
      <c r="S14" s="7">
        <v>0.26319444444444445</v>
      </c>
      <c r="T14" s="7">
        <v>0.81319444444444444</v>
      </c>
      <c r="U14" s="7">
        <v>0.89374999999999993</v>
      </c>
      <c r="V14" s="7">
        <v>0.24166666666666667</v>
      </c>
      <c r="W14" s="7">
        <v>0.96666666666666667</v>
      </c>
      <c r="X14" s="8"/>
      <c r="Y14" s="7">
        <v>3.6111111111111115E-2</v>
      </c>
      <c r="Z14" s="7">
        <v>5.9722222222222225E-2</v>
      </c>
      <c r="AA14" s="8"/>
      <c r="AB14" s="7">
        <v>0.12083333333333333</v>
      </c>
      <c r="AC14" s="8"/>
      <c r="AD14" s="7">
        <v>8.7500000000000008E-2</v>
      </c>
      <c r="AE14" s="7">
        <v>0.18888888888888888</v>
      </c>
      <c r="AF14" s="7">
        <v>0.16041666666666668</v>
      </c>
      <c r="AG14" s="7">
        <v>0.22083333333333333</v>
      </c>
      <c r="AH14" s="9">
        <v>0.31275462962962963</v>
      </c>
    </row>
    <row r="15" spans="1:34" x14ac:dyDescent="0.25">
      <c r="A15" s="10">
        <v>10</v>
      </c>
      <c r="B15" t="s">
        <v>46</v>
      </c>
      <c r="C15" s="4" t="s">
        <v>37</v>
      </c>
      <c r="D15" s="4">
        <v>1978</v>
      </c>
      <c r="E15" s="5">
        <v>44912.6875</v>
      </c>
      <c r="F15" s="4">
        <v>893</v>
      </c>
      <c r="G15" s="4">
        <v>0</v>
      </c>
      <c r="H15" s="4">
        <v>18</v>
      </c>
      <c r="I15" s="6">
        <v>650</v>
      </c>
      <c r="J15" s="7">
        <v>0.75486111111111109</v>
      </c>
      <c r="K15" s="7">
        <v>0.29930555555555555</v>
      </c>
      <c r="L15" s="7">
        <v>0.25069444444444444</v>
      </c>
      <c r="M15" s="7">
        <v>0.73263888888888884</v>
      </c>
      <c r="N15" s="8"/>
      <c r="O15" s="7">
        <v>0.77222222222222225</v>
      </c>
      <c r="P15" s="8"/>
      <c r="Q15" s="7">
        <v>0.21666666666666667</v>
      </c>
      <c r="R15" s="8"/>
      <c r="S15" s="7">
        <v>0.79305555555555562</v>
      </c>
      <c r="T15" s="8"/>
      <c r="U15" s="8"/>
      <c r="V15" s="7">
        <v>0.81874999999999998</v>
      </c>
      <c r="W15" s="8"/>
      <c r="X15" s="7">
        <v>0.88194444444444453</v>
      </c>
      <c r="Y15" s="7">
        <v>0.19583333333333333</v>
      </c>
      <c r="Z15" s="7">
        <v>0.15069444444444444</v>
      </c>
      <c r="AA15" s="7">
        <v>0.92222222222222217</v>
      </c>
      <c r="AB15" s="7">
        <v>3.4722222222222224E-2</v>
      </c>
      <c r="AC15" s="8"/>
      <c r="AD15" s="7">
        <v>6.8749999999999992E-2</v>
      </c>
      <c r="AE15" s="7">
        <v>6.9444444444444441E-3</v>
      </c>
      <c r="AF15" s="7">
        <v>0.97013888888888899</v>
      </c>
      <c r="AG15" s="7">
        <v>0.84652777777777777</v>
      </c>
      <c r="AH15" s="9">
        <v>0.30740740740740741</v>
      </c>
    </row>
    <row r="16" spans="1:34" x14ac:dyDescent="0.25">
      <c r="A16" s="10">
        <v>11</v>
      </c>
      <c r="B16" t="s">
        <v>47</v>
      </c>
      <c r="C16" s="4" t="s">
        <v>37</v>
      </c>
      <c r="D16" s="4">
        <v>1978</v>
      </c>
      <c r="E16" s="5">
        <v>44912.6875</v>
      </c>
      <c r="F16" s="4">
        <v>878</v>
      </c>
      <c r="G16" s="4">
        <v>0</v>
      </c>
      <c r="H16" s="4">
        <v>16</v>
      </c>
      <c r="I16" s="6">
        <v>590</v>
      </c>
      <c r="J16" s="7">
        <v>0.7090277777777777</v>
      </c>
      <c r="K16" s="8"/>
      <c r="L16" s="7">
        <v>0.24027777777777778</v>
      </c>
      <c r="M16" s="7">
        <v>0.73125000000000007</v>
      </c>
      <c r="N16" s="8"/>
      <c r="O16" s="7">
        <v>0.27777777777777779</v>
      </c>
      <c r="P16" s="8"/>
      <c r="Q16" s="7">
        <v>0.18958333333333333</v>
      </c>
      <c r="R16" s="8"/>
      <c r="S16" s="7">
        <v>0.8618055555555556</v>
      </c>
      <c r="T16" s="8"/>
      <c r="U16" s="8"/>
      <c r="V16" s="7">
        <v>0.8930555555555556</v>
      </c>
      <c r="W16" s="8"/>
      <c r="X16" s="7">
        <v>0.76250000000000007</v>
      </c>
      <c r="Y16" s="7">
        <v>0.16041666666666668</v>
      </c>
      <c r="Z16" s="8"/>
      <c r="AA16" s="7">
        <v>0.7944444444444444</v>
      </c>
      <c r="AB16" s="7">
        <v>2.7777777777777779E-3</v>
      </c>
      <c r="AC16" s="8"/>
      <c r="AD16" s="7">
        <v>4.3750000000000004E-2</v>
      </c>
      <c r="AE16" s="7">
        <v>0.9277777777777777</v>
      </c>
      <c r="AF16" s="7">
        <v>0.96527777777777779</v>
      </c>
      <c r="AG16" s="7">
        <v>0.83263888888888893</v>
      </c>
      <c r="AH16" s="9">
        <v>0.29697916666666668</v>
      </c>
    </row>
    <row r="17" spans="1:34" x14ac:dyDescent="0.25">
      <c r="A17" s="10">
        <v>12</v>
      </c>
      <c r="B17" t="s">
        <v>48</v>
      </c>
      <c r="C17" s="4" t="s">
        <v>49</v>
      </c>
      <c r="D17" s="4">
        <v>1980</v>
      </c>
      <c r="E17" s="5">
        <v>44912.6875</v>
      </c>
      <c r="F17" s="4">
        <v>791</v>
      </c>
      <c r="G17" s="4">
        <v>0</v>
      </c>
      <c r="H17" s="4">
        <v>16</v>
      </c>
      <c r="I17" s="6">
        <v>580</v>
      </c>
      <c r="J17" s="7">
        <v>0.71111111111111114</v>
      </c>
      <c r="K17" s="8"/>
      <c r="L17" s="8"/>
      <c r="M17" s="7">
        <v>0.73611111111111116</v>
      </c>
      <c r="N17" s="8"/>
      <c r="O17" s="7">
        <v>0.21875</v>
      </c>
      <c r="P17" s="8"/>
      <c r="Q17" s="7">
        <v>0.13125000000000001</v>
      </c>
      <c r="R17" s="8"/>
      <c r="S17" s="7">
        <v>0.19375000000000001</v>
      </c>
      <c r="T17" s="8"/>
      <c r="U17" s="8"/>
      <c r="V17" s="7">
        <v>0.1673611111111111</v>
      </c>
      <c r="W17" s="8"/>
      <c r="X17" s="7">
        <v>0.77083333333333337</v>
      </c>
      <c r="Y17" s="7">
        <v>0.10347222222222223</v>
      </c>
      <c r="Z17" s="7">
        <v>2.1527777777777781E-2</v>
      </c>
      <c r="AA17" s="7">
        <v>0.81111111111111101</v>
      </c>
      <c r="AB17" s="7">
        <v>0.95208333333333339</v>
      </c>
      <c r="AC17" s="8"/>
      <c r="AD17" s="7">
        <v>0.98749999999999993</v>
      </c>
      <c r="AE17" s="7">
        <v>0.89097222222222217</v>
      </c>
      <c r="AF17" s="7">
        <v>0.91805555555555562</v>
      </c>
      <c r="AG17" s="7">
        <v>0.85972222222222217</v>
      </c>
      <c r="AH17" s="9">
        <v>0.23614583333333336</v>
      </c>
    </row>
    <row r="18" spans="1:34" x14ac:dyDescent="0.25">
      <c r="A18" s="10">
        <v>13</v>
      </c>
      <c r="B18" t="s">
        <v>50</v>
      </c>
      <c r="C18" s="4" t="s">
        <v>37</v>
      </c>
      <c r="D18" s="4">
        <v>1984</v>
      </c>
      <c r="E18" s="5">
        <v>44912.6875</v>
      </c>
      <c r="F18" s="4">
        <v>780</v>
      </c>
      <c r="G18" s="4">
        <v>0</v>
      </c>
      <c r="H18" s="4">
        <v>16</v>
      </c>
      <c r="I18" s="6">
        <v>550</v>
      </c>
      <c r="J18" s="7">
        <v>0.71944444444444444</v>
      </c>
      <c r="K18" s="8"/>
      <c r="L18" s="7">
        <v>0.2076388888888889</v>
      </c>
      <c r="M18" s="8"/>
      <c r="N18" s="8"/>
      <c r="O18" s="8"/>
      <c r="P18" s="7">
        <v>0.7090277777777777</v>
      </c>
      <c r="Q18" s="7">
        <v>0.13055555555555556</v>
      </c>
      <c r="R18" s="8"/>
      <c r="S18" s="7">
        <v>0.8041666666666667</v>
      </c>
      <c r="T18" s="8"/>
      <c r="U18" s="8"/>
      <c r="V18" s="7">
        <v>0.82847222222222217</v>
      </c>
      <c r="W18" s="7">
        <v>0.16111111111111112</v>
      </c>
      <c r="X18" s="7">
        <v>0.74652777777777779</v>
      </c>
      <c r="Y18" s="7">
        <v>0.10347222222222223</v>
      </c>
      <c r="Z18" s="7">
        <v>2.0833333333333332E-2</v>
      </c>
      <c r="AA18" s="8"/>
      <c r="AB18" s="7">
        <v>0.95208333333333339</v>
      </c>
      <c r="AC18" s="8"/>
      <c r="AD18" s="7">
        <v>0.98819444444444438</v>
      </c>
      <c r="AE18" s="7">
        <v>0.87708333333333333</v>
      </c>
      <c r="AF18" s="7">
        <v>0.90833333333333333</v>
      </c>
      <c r="AG18" s="7">
        <v>0.77777777777777779</v>
      </c>
      <c r="AH18" s="9">
        <v>0.22868055555555555</v>
      </c>
    </row>
    <row r="19" spans="1:34" x14ac:dyDescent="0.25">
      <c r="A19" s="10">
        <v>14</v>
      </c>
      <c r="B19" t="s">
        <v>51</v>
      </c>
      <c r="C19" s="4" t="s">
        <v>37</v>
      </c>
      <c r="D19" s="4">
        <v>1964</v>
      </c>
      <c r="E19" s="5">
        <v>44912.6875</v>
      </c>
      <c r="F19" s="4">
        <v>780</v>
      </c>
      <c r="G19" s="4">
        <v>0</v>
      </c>
      <c r="H19" s="4">
        <v>16</v>
      </c>
      <c r="I19" s="6">
        <v>550</v>
      </c>
      <c r="J19" s="7">
        <v>0.71944444444444444</v>
      </c>
      <c r="K19" s="8"/>
      <c r="L19" s="7">
        <v>0.20833333333333334</v>
      </c>
      <c r="M19" s="8"/>
      <c r="N19" s="8"/>
      <c r="O19" s="8"/>
      <c r="P19" s="7">
        <v>0.70833333333333337</v>
      </c>
      <c r="Q19" s="7">
        <v>0.13263888888888889</v>
      </c>
      <c r="R19" s="8"/>
      <c r="S19" s="7">
        <v>0.80555555555555547</v>
      </c>
      <c r="T19" s="8"/>
      <c r="U19" s="8"/>
      <c r="V19" s="7">
        <v>0.82916666666666661</v>
      </c>
      <c r="W19" s="7">
        <v>0.16180555555555556</v>
      </c>
      <c r="X19" s="7">
        <v>0.74652777777777779</v>
      </c>
      <c r="Y19" s="7">
        <v>0.10347222222222223</v>
      </c>
      <c r="Z19" s="7">
        <v>2.0833333333333332E-2</v>
      </c>
      <c r="AA19" s="8"/>
      <c r="AB19" s="7">
        <v>0.95347222222222217</v>
      </c>
      <c r="AC19" s="8"/>
      <c r="AD19" s="7">
        <v>0.98819444444444438</v>
      </c>
      <c r="AE19" s="7">
        <v>0.87777777777777777</v>
      </c>
      <c r="AF19" s="7">
        <v>0.90833333333333333</v>
      </c>
      <c r="AG19" s="7">
        <v>0.77777777777777779</v>
      </c>
      <c r="AH19" s="9">
        <v>0.22896990740740741</v>
      </c>
    </row>
    <row r="20" spans="1:34" x14ac:dyDescent="0.25">
      <c r="A20" s="10">
        <v>15</v>
      </c>
      <c r="B20" t="s">
        <v>52</v>
      </c>
      <c r="C20" s="4" t="s">
        <v>37</v>
      </c>
      <c r="D20" s="4">
        <v>1963</v>
      </c>
      <c r="E20" s="5">
        <v>44912.6875</v>
      </c>
      <c r="F20" s="4">
        <v>780</v>
      </c>
      <c r="G20" s="4">
        <v>0</v>
      </c>
      <c r="H20" s="4">
        <v>16</v>
      </c>
      <c r="I20" s="6">
        <v>550</v>
      </c>
      <c r="J20" s="7">
        <v>0.71875</v>
      </c>
      <c r="K20" s="8"/>
      <c r="L20" s="7">
        <v>0.20833333333333334</v>
      </c>
      <c r="M20" s="8"/>
      <c r="N20" s="8"/>
      <c r="O20" s="8"/>
      <c r="P20" s="7">
        <v>0.70763888888888893</v>
      </c>
      <c r="Q20" s="7">
        <v>0.13125000000000001</v>
      </c>
      <c r="R20" s="8"/>
      <c r="S20" s="7">
        <v>0.80555555555555547</v>
      </c>
      <c r="T20" s="8"/>
      <c r="U20" s="8"/>
      <c r="V20" s="7">
        <v>0.82916666666666661</v>
      </c>
      <c r="W20" s="7">
        <v>0.16111111111111112</v>
      </c>
      <c r="X20" s="7">
        <v>0.74652777777777779</v>
      </c>
      <c r="Y20" s="7">
        <v>0.10277777777777779</v>
      </c>
      <c r="Z20" s="7">
        <v>2.0833333333333332E-2</v>
      </c>
      <c r="AA20" s="8"/>
      <c r="AB20" s="7">
        <v>0.95277777777777783</v>
      </c>
      <c r="AC20" s="8"/>
      <c r="AD20" s="7">
        <v>0.98819444444444438</v>
      </c>
      <c r="AE20" s="7">
        <v>0.87777777777777777</v>
      </c>
      <c r="AF20" s="7">
        <v>0.90694444444444444</v>
      </c>
      <c r="AG20" s="7">
        <v>0.77569444444444446</v>
      </c>
      <c r="AH20" s="9">
        <v>0.22914351851851852</v>
      </c>
    </row>
    <row r="21" spans="1:34" x14ac:dyDescent="0.25">
      <c r="A21" s="10">
        <v>16</v>
      </c>
      <c r="B21" t="s">
        <v>53</v>
      </c>
      <c r="C21" s="4" t="s">
        <v>37</v>
      </c>
      <c r="D21" s="4">
        <v>1971</v>
      </c>
      <c r="E21" s="5">
        <v>44912.6875</v>
      </c>
      <c r="F21" s="4">
        <v>860</v>
      </c>
      <c r="G21" s="4">
        <v>0</v>
      </c>
      <c r="H21" s="4">
        <v>14</v>
      </c>
      <c r="I21" s="6">
        <v>520</v>
      </c>
      <c r="J21" s="7">
        <v>0.71944444444444444</v>
      </c>
      <c r="K21" s="8"/>
      <c r="L21" s="7">
        <v>0.19791666666666666</v>
      </c>
      <c r="M21" s="7">
        <v>0.7416666666666667</v>
      </c>
      <c r="N21" s="8"/>
      <c r="O21" s="8"/>
      <c r="P21" s="7">
        <v>0.70763888888888893</v>
      </c>
      <c r="Q21" s="7">
        <v>0.16805555555555554</v>
      </c>
      <c r="R21" s="8"/>
      <c r="S21" s="8"/>
      <c r="T21" s="8"/>
      <c r="U21" s="8"/>
      <c r="V21" s="8"/>
      <c r="W21" s="8"/>
      <c r="X21" s="7">
        <v>0.78125</v>
      </c>
      <c r="Y21" s="7">
        <v>0.14166666666666666</v>
      </c>
      <c r="Z21" s="7">
        <v>7.7083333333333337E-2</v>
      </c>
      <c r="AA21" s="7">
        <v>0.8618055555555556</v>
      </c>
      <c r="AB21" s="7">
        <v>0.98611111111111116</v>
      </c>
      <c r="AC21" s="8"/>
      <c r="AD21" s="7">
        <v>4.5138888888888888E-2</v>
      </c>
      <c r="AE21" s="8"/>
      <c r="AF21" s="7">
        <v>0.94236111111111109</v>
      </c>
      <c r="AG21" s="7">
        <v>0.80972222222222223</v>
      </c>
      <c r="AH21" s="9">
        <v>0.28443287037037041</v>
      </c>
    </row>
    <row r="22" spans="1:34" x14ac:dyDescent="0.25">
      <c r="A22" s="10">
        <v>17</v>
      </c>
      <c r="B22" t="s">
        <v>54</v>
      </c>
      <c r="C22" s="4" t="s">
        <v>37</v>
      </c>
      <c r="D22" s="4">
        <v>1975</v>
      </c>
      <c r="E22" s="5">
        <v>44912.6875</v>
      </c>
      <c r="F22" s="4">
        <v>954</v>
      </c>
      <c r="G22" s="4">
        <v>54</v>
      </c>
      <c r="H22" s="4">
        <v>16</v>
      </c>
      <c r="I22" s="6">
        <v>506</v>
      </c>
      <c r="J22" s="7">
        <v>0.76250000000000007</v>
      </c>
      <c r="K22" s="7">
        <v>0.70486111111111116</v>
      </c>
      <c r="L22" s="7">
        <v>0.33263888888888887</v>
      </c>
      <c r="M22" s="7">
        <v>0.73611111111111116</v>
      </c>
      <c r="N22" s="8"/>
      <c r="O22" s="7">
        <v>0.77638888888888891</v>
      </c>
      <c r="P22" s="8"/>
      <c r="Q22" s="7">
        <v>0.29791666666666666</v>
      </c>
      <c r="R22" s="8"/>
      <c r="S22" s="7">
        <v>0.7944444444444444</v>
      </c>
      <c r="T22" s="8"/>
      <c r="U22" s="8"/>
      <c r="V22" s="7">
        <v>0.81736111111111109</v>
      </c>
      <c r="W22" s="8"/>
      <c r="X22" s="7">
        <v>0.86388888888888893</v>
      </c>
      <c r="Y22" s="8"/>
      <c r="Z22" s="7">
        <v>0.20486111111111113</v>
      </c>
      <c r="AA22" s="7">
        <v>0.93680555555555556</v>
      </c>
      <c r="AB22" s="7">
        <v>0.10902777777777778</v>
      </c>
      <c r="AC22" s="8"/>
      <c r="AD22" s="7">
        <v>0.16597222222222222</v>
      </c>
      <c r="AE22" s="7">
        <v>0.99236111111111114</v>
      </c>
      <c r="AF22" s="8"/>
      <c r="AG22" s="7">
        <v>0.83888888888888891</v>
      </c>
      <c r="AH22" s="9">
        <v>0.34994212962962962</v>
      </c>
    </row>
    <row r="23" spans="1:34" x14ac:dyDescent="0.25">
      <c r="A23" s="10">
        <v>18</v>
      </c>
      <c r="B23" t="s">
        <v>55</v>
      </c>
      <c r="C23" s="4" t="s">
        <v>37</v>
      </c>
      <c r="D23" s="4">
        <v>1974</v>
      </c>
      <c r="E23" s="5">
        <v>44912.6875</v>
      </c>
      <c r="F23" s="4">
        <v>898</v>
      </c>
      <c r="G23" s="4">
        <v>0</v>
      </c>
      <c r="H23" s="4">
        <v>13</v>
      </c>
      <c r="I23" s="6">
        <v>490</v>
      </c>
      <c r="J23" s="7">
        <v>0.73819444444444438</v>
      </c>
      <c r="K23" s="8"/>
      <c r="L23" s="8"/>
      <c r="M23" s="7">
        <v>0.78263888888888899</v>
      </c>
      <c r="N23" s="8"/>
      <c r="O23" s="8"/>
      <c r="P23" s="7">
        <v>0.70972222222222225</v>
      </c>
      <c r="Q23" s="8"/>
      <c r="R23" s="8"/>
      <c r="S23" s="8"/>
      <c r="T23" s="8"/>
      <c r="U23" s="8"/>
      <c r="V23" s="8"/>
      <c r="W23" s="7">
        <v>0.27013888888888887</v>
      </c>
      <c r="X23" s="7">
        <v>0.83750000000000002</v>
      </c>
      <c r="Y23" s="8"/>
      <c r="Z23" s="7">
        <v>0.13194444444444445</v>
      </c>
      <c r="AA23" s="7">
        <v>0.91875000000000007</v>
      </c>
      <c r="AB23" s="8"/>
      <c r="AC23" s="7">
        <v>0.21597222222222223</v>
      </c>
      <c r="AD23" s="7">
        <v>8.7500000000000008E-2</v>
      </c>
      <c r="AE23" s="7">
        <v>3.6805555555555557E-2</v>
      </c>
      <c r="AF23" s="7">
        <v>0.99236111111111114</v>
      </c>
      <c r="AG23" s="7">
        <v>0.87291666666666667</v>
      </c>
      <c r="AH23" s="9">
        <v>0.31084490740740739</v>
      </c>
    </row>
    <row r="24" spans="1:34" x14ac:dyDescent="0.25">
      <c r="A24" s="10">
        <v>19</v>
      </c>
      <c r="B24" t="s">
        <v>56</v>
      </c>
      <c r="C24" s="4" t="s">
        <v>37</v>
      </c>
      <c r="D24" s="4">
        <v>1982</v>
      </c>
      <c r="E24" s="5">
        <v>44912.6875</v>
      </c>
      <c r="F24" s="4">
        <v>852</v>
      </c>
      <c r="G24" s="4">
        <v>0</v>
      </c>
      <c r="H24" s="4">
        <v>13</v>
      </c>
      <c r="I24" s="6">
        <v>470</v>
      </c>
      <c r="J24" s="7">
        <v>0.97291666666666676</v>
      </c>
      <c r="K24" s="7">
        <v>0.8652777777777777</v>
      </c>
      <c r="L24" s="8"/>
      <c r="M24" s="7">
        <v>0.93194444444444446</v>
      </c>
      <c r="N24" s="7">
        <v>0.77847222222222223</v>
      </c>
      <c r="O24" s="8"/>
      <c r="P24" s="8"/>
      <c r="Q24" s="8"/>
      <c r="R24" s="7">
        <v>0.74444444444444446</v>
      </c>
      <c r="S24" s="7">
        <v>0.22083333333333333</v>
      </c>
      <c r="T24" s="7">
        <v>0.81319444444444444</v>
      </c>
      <c r="U24" s="7">
        <v>0.7270833333333333</v>
      </c>
      <c r="V24" s="7">
        <v>0.18888888888888888</v>
      </c>
      <c r="W24" s="8"/>
      <c r="X24" s="7">
        <v>2.4999999999999998E-2</v>
      </c>
      <c r="Y24" s="8"/>
      <c r="Z24" s="8"/>
      <c r="AA24" s="7">
        <v>8.4722222222222213E-2</v>
      </c>
      <c r="AB24" s="8"/>
      <c r="AC24" s="8"/>
      <c r="AD24" s="8"/>
      <c r="AE24" s="8"/>
      <c r="AF24" s="8"/>
      <c r="AG24" s="7">
        <v>0.13333333333333333</v>
      </c>
      <c r="AH24" s="9">
        <v>0.27893518518518517</v>
      </c>
    </row>
    <row r="25" spans="1:34" x14ac:dyDescent="0.25">
      <c r="A25" s="10">
        <v>20</v>
      </c>
      <c r="B25" t="s">
        <v>58</v>
      </c>
      <c r="C25" s="4" t="s">
        <v>37</v>
      </c>
      <c r="D25" s="4">
        <v>1979</v>
      </c>
      <c r="E25" s="5">
        <v>44912.6875</v>
      </c>
      <c r="F25" s="4">
        <v>858</v>
      </c>
      <c r="G25" s="4">
        <v>0</v>
      </c>
      <c r="H25" s="4">
        <v>9</v>
      </c>
      <c r="I25" s="6">
        <v>320</v>
      </c>
      <c r="J25" s="7">
        <v>0.70833333333333337</v>
      </c>
      <c r="K25" s="8"/>
      <c r="L25" s="8"/>
      <c r="M25" s="7">
        <v>0.7631944444444444</v>
      </c>
      <c r="N25" s="8"/>
      <c r="O25" s="7">
        <v>0.72986111111111107</v>
      </c>
      <c r="P25" s="8"/>
      <c r="Q25" s="8"/>
      <c r="R25" s="8"/>
      <c r="S25" s="8"/>
      <c r="T25" s="8"/>
      <c r="U25" s="8"/>
      <c r="V25" s="8"/>
      <c r="W25" s="8"/>
      <c r="X25" s="7">
        <v>0.83472222222222225</v>
      </c>
      <c r="Y25" s="8"/>
      <c r="Z25" s="8"/>
      <c r="AA25" s="7">
        <v>0.93680555555555556</v>
      </c>
      <c r="AB25" s="7">
        <v>0.12291666666666667</v>
      </c>
      <c r="AC25" s="8"/>
      <c r="AD25" s="8"/>
      <c r="AE25" s="7">
        <v>0.1986111111111111</v>
      </c>
      <c r="AF25" s="8"/>
      <c r="AG25" s="7">
        <v>0.87708333333333333</v>
      </c>
      <c r="AH25" s="9">
        <v>0.28265046296296298</v>
      </c>
    </row>
    <row r="26" spans="1:34" x14ac:dyDescent="0.25">
      <c r="A26" s="10">
        <v>21</v>
      </c>
      <c r="B26" t="s">
        <v>59</v>
      </c>
      <c r="C26" s="4" t="s">
        <v>37</v>
      </c>
      <c r="D26" s="4">
        <v>1969</v>
      </c>
      <c r="E26" s="5">
        <v>44912.6875</v>
      </c>
      <c r="F26" s="4">
        <v>859</v>
      </c>
      <c r="G26" s="4">
        <v>0</v>
      </c>
      <c r="H26" s="4">
        <v>9</v>
      </c>
      <c r="I26" s="6">
        <v>320</v>
      </c>
      <c r="J26" s="7">
        <v>0.7090277777777777</v>
      </c>
      <c r="K26" s="8"/>
      <c r="L26" s="8"/>
      <c r="M26" s="7">
        <v>0.76111111111111107</v>
      </c>
      <c r="N26" s="8"/>
      <c r="O26" s="7">
        <v>0.72986111111111107</v>
      </c>
      <c r="P26" s="8"/>
      <c r="Q26" s="8"/>
      <c r="R26" s="8"/>
      <c r="S26" s="8"/>
      <c r="T26" s="8"/>
      <c r="U26" s="8"/>
      <c r="V26" s="8"/>
      <c r="W26" s="8"/>
      <c r="X26" s="7">
        <v>0.8354166666666667</v>
      </c>
      <c r="Y26" s="8"/>
      <c r="Z26" s="8"/>
      <c r="AA26" s="7">
        <v>0.93680555555555556</v>
      </c>
      <c r="AB26" s="7">
        <v>0.12361111111111112</v>
      </c>
      <c r="AC26" s="8"/>
      <c r="AD26" s="8"/>
      <c r="AE26" s="7">
        <v>0.19930555555555554</v>
      </c>
      <c r="AF26" s="8"/>
      <c r="AG26" s="7">
        <v>0.87708333333333333</v>
      </c>
      <c r="AH26" s="9">
        <v>0.28339120370370369</v>
      </c>
    </row>
    <row r="27" spans="1:34" x14ac:dyDescent="0.25">
      <c r="A27" s="10">
        <v>23</v>
      </c>
      <c r="B27" t="s">
        <v>61</v>
      </c>
      <c r="C27" s="4" t="s">
        <v>37</v>
      </c>
      <c r="D27" s="4">
        <v>1973</v>
      </c>
      <c r="E27" s="5">
        <v>44912.6875</v>
      </c>
      <c r="F27" s="4">
        <v>799</v>
      </c>
      <c r="G27" s="4">
        <v>0</v>
      </c>
      <c r="H27" s="4">
        <v>10</v>
      </c>
      <c r="I27" s="6">
        <v>310</v>
      </c>
      <c r="J27" s="7">
        <v>0.7368055555555556</v>
      </c>
      <c r="K27" s="8"/>
      <c r="L27" s="8"/>
      <c r="M27" s="8"/>
      <c r="N27" s="8"/>
      <c r="O27" s="8"/>
      <c r="P27" s="7">
        <v>0.76250000000000007</v>
      </c>
      <c r="Q27" s="7">
        <v>0.13263888888888889</v>
      </c>
      <c r="R27" s="8"/>
      <c r="S27" s="7">
        <v>0.7909722222222223</v>
      </c>
      <c r="T27" s="8"/>
      <c r="U27" s="8"/>
      <c r="V27" s="7">
        <v>0.81736111111111109</v>
      </c>
      <c r="W27" s="8"/>
      <c r="X27" s="8"/>
      <c r="Y27" s="7">
        <v>6.7361111111111108E-2</v>
      </c>
      <c r="Z27" s="7">
        <v>2.4305555555555556E-2</v>
      </c>
      <c r="AA27" s="8"/>
      <c r="AB27" s="8"/>
      <c r="AC27" s="8"/>
      <c r="AD27" s="7">
        <v>0.98333333333333339</v>
      </c>
      <c r="AE27" s="7">
        <v>0.87291666666666667</v>
      </c>
      <c r="AF27" s="8"/>
      <c r="AG27" s="8"/>
      <c r="AH27" s="9">
        <v>0.24201388888888889</v>
      </c>
    </row>
    <row r="28" spans="1:34" x14ac:dyDescent="0.25">
      <c r="A28" s="10">
        <v>22</v>
      </c>
      <c r="B28" t="s">
        <v>60</v>
      </c>
      <c r="C28" s="4" t="s">
        <v>37</v>
      </c>
      <c r="D28" s="4">
        <v>1987</v>
      </c>
      <c r="E28" s="5">
        <v>44912.6875</v>
      </c>
      <c r="F28" s="4">
        <v>799</v>
      </c>
      <c r="G28" s="4">
        <v>0</v>
      </c>
      <c r="H28" s="4">
        <v>10</v>
      </c>
      <c r="I28" s="6">
        <v>310</v>
      </c>
      <c r="J28" s="7">
        <v>0.7368055555555556</v>
      </c>
      <c r="K28" s="8"/>
      <c r="L28" s="8"/>
      <c r="M28" s="8"/>
      <c r="N28" s="8"/>
      <c r="O28" s="8"/>
      <c r="P28" s="7">
        <v>0.76180555555555562</v>
      </c>
      <c r="Q28" s="7">
        <v>0.13263888888888889</v>
      </c>
      <c r="R28" s="8"/>
      <c r="S28" s="7">
        <v>0.79027777777777775</v>
      </c>
      <c r="T28" s="8"/>
      <c r="U28" s="8"/>
      <c r="V28" s="7">
        <v>0.81805555555555554</v>
      </c>
      <c r="W28" s="8"/>
      <c r="X28" s="8"/>
      <c r="Y28" s="7">
        <v>6.7361111111111108E-2</v>
      </c>
      <c r="Z28" s="7">
        <v>2.1527777777777781E-2</v>
      </c>
      <c r="AA28" s="8"/>
      <c r="AB28" s="8"/>
      <c r="AC28" s="8"/>
      <c r="AD28" s="7">
        <v>0.98263888888888884</v>
      </c>
      <c r="AE28" s="7">
        <v>0.87291666666666667</v>
      </c>
      <c r="AF28" s="8"/>
      <c r="AG28" s="8"/>
      <c r="AH28" s="9">
        <v>0.24208333333333334</v>
      </c>
    </row>
    <row r="29" spans="1:34" x14ac:dyDescent="0.25">
      <c r="A29" s="10">
        <v>25</v>
      </c>
      <c r="B29" t="s">
        <v>63</v>
      </c>
      <c r="C29" s="4" t="s">
        <v>37</v>
      </c>
      <c r="D29" s="4">
        <v>1974</v>
      </c>
      <c r="E29" s="5">
        <v>44912.6875</v>
      </c>
      <c r="F29" s="4">
        <v>799</v>
      </c>
      <c r="G29" s="4">
        <v>0</v>
      </c>
      <c r="H29" s="4">
        <v>10</v>
      </c>
      <c r="I29" s="6">
        <v>310</v>
      </c>
      <c r="J29" s="7">
        <v>0.73749999999999993</v>
      </c>
      <c r="K29" s="8"/>
      <c r="L29" s="8"/>
      <c r="M29" s="8"/>
      <c r="N29" s="8"/>
      <c r="O29" s="8"/>
      <c r="P29" s="7">
        <v>0.76250000000000007</v>
      </c>
      <c r="Q29" s="7">
        <v>0.13263888888888889</v>
      </c>
      <c r="R29" s="8"/>
      <c r="S29" s="7">
        <v>0.79027777777777775</v>
      </c>
      <c r="T29" s="8"/>
      <c r="U29" s="8"/>
      <c r="V29" s="7">
        <v>0.81805555555555554</v>
      </c>
      <c r="W29" s="8"/>
      <c r="X29" s="8"/>
      <c r="Y29" s="7">
        <v>6.7361111111111108E-2</v>
      </c>
      <c r="Z29" s="7">
        <v>2.1527777777777781E-2</v>
      </c>
      <c r="AA29" s="8"/>
      <c r="AB29" s="8"/>
      <c r="AC29" s="8"/>
      <c r="AD29" s="7">
        <v>0.98263888888888884</v>
      </c>
      <c r="AE29" s="7">
        <v>0.87361111111111101</v>
      </c>
      <c r="AF29" s="8"/>
      <c r="AG29" s="8"/>
      <c r="AH29" s="9">
        <v>0.24214120370370371</v>
      </c>
    </row>
    <row r="30" spans="1:34" x14ac:dyDescent="0.25">
      <c r="A30" s="10">
        <v>24</v>
      </c>
      <c r="B30" t="s">
        <v>62</v>
      </c>
      <c r="C30" s="4" t="s">
        <v>37</v>
      </c>
      <c r="D30" s="4">
        <v>1963</v>
      </c>
      <c r="E30" s="5">
        <v>44912.6875</v>
      </c>
      <c r="F30" s="4">
        <v>799</v>
      </c>
      <c r="G30" s="4">
        <v>0</v>
      </c>
      <c r="H30" s="4">
        <v>10</v>
      </c>
      <c r="I30" s="6">
        <v>310</v>
      </c>
      <c r="J30" s="7">
        <v>0.73888888888888893</v>
      </c>
      <c r="K30" s="8"/>
      <c r="L30" s="8"/>
      <c r="M30" s="8"/>
      <c r="N30" s="8"/>
      <c r="O30" s="8"/>
      <c r="P30" s="7">
        <v>0.76250000000000007</v>
      </c>
      <c r="Q30" s="7">
        <v>0.13194444444444445</v>
      </c>
      <c r="R30" s="8"/>
      <c r="S30" s="7">
        <v>0.79027777777777775</v>
      </c>
      <c r="T30" s="8"/>
      <c r="U30" s="8"/>
      <c r="V30" s="7">
        <v>0.81805555555555554</v>
      </c>
      <c r="W30" s="8"/>
      <c r="X30" s="8"/>
      <c r="Y30" s="7">
        <v>6.7361111111111108E-2</v>
      </c>
      <c r="Z30" s="7">
        <v>2.2222222222222223E-2</v>
      </c>
      <c r="AA30" s="8"/>
      <c r="AB30" s="8"/>
      <c r="AC30" s="8"/>
      <c r="AD30" s="7">
        <v>0.98263888888888884</v>
      </c>
      <c r="AE30" s="7">
        <v>0.87222222222222223</v>
      </c>
      <c r="AF30" s="8"/>
      <c r="AG30" s="8"/>
      <c r="AH30" s="9">
        <v>0.24229166666666666</v>
      </c>
    </row>
    <row r="31" spans="1:34" x14ac:dyDescent="0.25">
      <c r="A31" s="10">
        <v>27</v>
      </c>
      <c r="B31" t="s">
        <v>65</v>
      </c>
      <c r="C31" s="4" t="s">
        <v>37</v>
      </c>
      <c r="D31" s="4">
        <v>1970</v>
      </c>
      <c r="E31" s="5">
        <v>44912.6875</v>
      </c>
      <c r="F31" s="4">
        <v>800</v>
      </c>
      <c r="G31" s="4">
        <v>0</v>
      </c>
      <c r="H31" s="4">
        <v>10</v>
      </c>
      <c r="I31" s="6">
        <v>310</v>
      </c>
      <c r="J31" s="7">
        <v>0.73749999999999993</v>
      </c>
      <c r="K31" s="8"/>
      <c r="L31" s="8"/>
      <c r="M31" s="8"/>
      <c r="N31" s="8"/>
      <c r="O31" s="8"/>
      <c r="P31" s="7">
        <v>0.76250000000000007</v>
      </c>
      <c r="Q31" s="7">
        <v>0.13263888888888889</v>
      </c>
      <c r="R31" s="8"/>
      <c r="S31" s="7">
        <v>0.79166666666666663</v>
      </c>
      <c r="T31" s="8"/>
      <c r="U31" s="8"/>
      <c r="V31" s="7">
        <v>0.81805555555555554</v>
      </c>
      <c r="W31" s="8"/>
      <c r="X31" s="8"/>
      <c r="Y31" s="7">
        <v>6.7361111111111108E-2</v>
      </c>
      <c r="Z31" s="7">
        <v>2.1527777777777781E-2</v>
      </c>
      <c r="AA31" s="8"/>
      <c r="AB31" s="8"/>
      <c r="AC31" s="8"/>
      <c r="AD31" s="7">
        <v>0.98263888888888884</v>
      </c>
      <c r="AE31" s="7">
        <v>0.87291666666666667</v>
      </c>
      <c r="AF31" s="8"/>
      <c r="AG31" s="8"/>
      <c r="AH31" s="9">
        <v>0.2424537037037037</v>
      </c>
    </row>
    <row r="32" spans="1:34" x14ac:dyDescent="0.25">
      <c r="A32" s="10">
        <v>26</v>
      </c>
      <c r="B32" t="s">
        <v>64</v>
      </c>
      <c r="C32" s="4" t="s">
        <v>37</v>
      </c>
      <c r="D32" s="4">
        <v>1961</v>
      </c>
      <c r="E32" s="5">
        <v>44912.6875</v>
      </c>
      <c r="F32" s="4">
        <v>800</v>
      </c>
      <c r="G32" s="4">
        <v>0</v>
      </c>
      <c r="H32" s="4">
        <v>10</v>
      </c>
      <c r="I32" s="6">
        <v>310</v>
      </c>
      <c r="J32" s="7">
        <v>0.73749999999999993</v>
      </c>
      <c r="K32" s="8"/>
      <c r="L32" s="8"/>
      <c r="M32" s="8"/>
      <c r="N32" s="8"/>
      <c r="O32" s="8"/>
      <c r="P32" s="7">
        <v>0.76250000000000007</v>
      </c>
      <c r="Q32" s="7">
        <v>0.13194444444444445</v>
      </c>
      <c r="R32" s="8"/>
      <c r="S32" s="7">
        <v>0.7909722222222223</v>
      </c>
      <c r="T32" s="8"/>
      <c r="U32" s="8"/>
      <c r="V32" s="7">
        <v>0.81736111111111109</v>
      </c>
      <c r="W32" s="8"/>
      <c r="X32" s="8"/>
      <c r="Y32" s="7">
        <v>6.9444444444444434E-2</v>
      </c>
      <c r="Z32" s="7">
        <v>2.2222222222222223E-2</v>
      </c>
      <c r="AA32" s="8"/>
      <c r="AB32" s="8"/>
      <c r="AC32" s="8"/>
      <c r="AD32" s="7">
        <v>0.98333333333333339</v>
      </c>
      <c r="AE32" s="7">
        <v>0.87291666666666667</v>
      </c>
      <c r="AF32" s="8"/>
      <c r="AG32" s="8"/>
      <c r="AH32" s="9">
        <v>0.24274305555555556</v>
      </c>
    </row>
    <row r="33" spans="1:34" x14ac:dyDescent="0.25">
      <c r="A33" s="10">
        <v>28</v>
      </c>
      <c r="B33" t="s">
        <v>57</v>
      </c>
      <c r="C33" s="4" t="s">
        <v>37</v>
      </c>
      <c r="D33" s="4">
        <v>1986</v>
      </c>
      <c r="E33" s="5">
        <v>44912.6875</v>
      </c>
      <c r="F33" s="4">
        <v>440</v>
      </c>
      <c r="G33" s="4">
        <f>I33</f>
        <v>235</v>
      </c>
      <c r="H33" s="4">
        <v>12</v>
      </c>
      <c r="I33" s="6">
        <f>470/2</f>
        <v>235</v>
      </c>
      <c r="J33" s="7">
        <v>0.71527777777777779</v>
      </c>
      <c r="K33" s="8"/>
      <c r="L33" s="8"/>
      <c r="M33" s="7">
        <v>0.73611111111111116</v>
      </c>
      <c r="N33" s="8"/>
      <c r="O33" s="8"/>
      <c r="P33" s="7">
        <v>0.70694444444444438</v>
      </c>
      <c r="Q33" s="8"/>
      <c r="R33" s="8"/>
      <c r="S33" s="7">
        <v>0.84583333333333333</v>
      </c>
      <c r="T33" s="8"/>
      <c r="U33" s="8"/>
      <c r="V33" s="7">
        <v>0.87361111111111101</v>
      </c>
      <c r="W33" s="8"/>
      <c r="X33" s="7">
        <v>0.76180555555555562</v>
      </c>
      <c r="Y33" s="8"/>
      <c r="Z33" s="8"/>
      <c r="AA33" s="7">
        <v>0.7944444444444444</v>
      </c>
      <c r="AB33" s="7">
        <v>0.9604166666666667</v>
      </c>
      <c r="AC33" s="8"/>
      <c r="AD33" s="7">
        <v>0.99236111111111114</v>
      </c>
      <c r="AE33" s="7">
        <v>0.89444444444444438</v>
      </c>
      <c r="AF33" s="7">
        <v>0.9277777777777777</v>
      </c>
      <c r="AG33" s="7">
        <v>0.82500000000000007</v>
      </c>
      <c r="AH33" s="8" t="s">
        <v>67</v>
      </c>
    </row>
    <row r="34" spans="1:34" x14ac:dyDescent="0.25">
      <c r="A34" s="10">
        <v>29</v>
      </c>
      <c r="B34" t="s">
        <v>66</v>
      </c>
      <c r="C34" s="4" t="s">
        <v>37</v>
      </c>
      <c r="D34" s="4">
        <v>1963</v>
      </c>
      <c r="E34" s="5">
        <v>44912.6875</v>
      </c>
      <c r="F34" s="4">
        <v>961</v>
      </c>
      <c r="G34" s="4">
        <f>I34</f>
        <v>230</v>
      </c>
      <c r="H34" s="4">
        <v>13</v>
      </c>
      <c r="I34" s="6">
        <v>230</v>
      </c>
      <c r="J34" s="7">
        <v>0.77638888888888891</v>
      </c>
      <c r="K34" s="7">
        <v>0.70486111111111116</v>
      </c>
      <c r="L34" s="8"/>
      <c r="M34" s="7">
        <v>0.74513888888888891</v>
      </c>
      <c r="N34" s="8"/>
      <c r="O34" s="7">
        <v>0.79791666666666661</v>
      </c>
      <c r="P34" s="8"/>
      <c r="Q34" s="8"/>
      <c r="R34" s="8"/>
      <c r="S34" s="7">
        <v>0.8256944444444444</v>
      </c>
      <c r="T34" s="8"/>
      <c r="U34" s="8"/>
      <c r="V34" s="7">
        <v>0.8569444444444444</v>
      </c>
      <c r="W34" s="8"/>
      <c r="X34" s="8"/>
      <c r="Y34" s="8"/>
      <c r="Z34" s="8"/>
      <c r="AA34" s="8"/>
      <c r="AB34" s="7">
        <v>4.6527777777777779E-2</v>
      </c>
      <c r="AC34" s="7">
        <v>0.23055555555555554</v>
      </c>
      <c r="AD34" s="7">
        <v>9.5138888888888884E-2</v>
      </c>
      <c r="AE34" s="7">
        <v>0.95208333333333339</v>
      </c>
      <c r="AF34" s="7">
        <v>0.99305555555555547</v>
      </c>
      <c r="AG34" s="7">
        <v>0.91527777777777775</v>
      </c>
      <c r="AH34" s="9">
        <v>0.35465277777777776</v>
      </c>
    </row>
    <row r="37" spans="1:34" x14ac:dyDescent="0.25">
      <c r="A37" t="s">
        <v>68</v>
      </c>
    </row>
  </sheetData>
  <sortState ref="A6:AH34">
    <sortCondition descending="1" ref="I6:I34"/>
    <sortCondition descending="1" ref="H6:H34"/>
    <sortCondition ref="F6:F34"/>
    <sortCondition ref="AH6:AH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B6" sqref="B6:I10"/>
    </sheetView>
  </sheetViews>
  <sheetFormatPr defaultRowHeight="15" x14ac:dyDescent="0.25"/>
  <cols>
    <col min="2" max="2" width="23.42578125" bestFit="1" customWidth="1"/>
    <col min="5" max="5" width="15.5703125" bestFit="1" customWidth="1"/>
    <col min="10" max="23" width="0" hidden="1" customWidth="1"/>
  </cols>
  <sheetData>
    <row r="1" spans="1:24" ht="23.25" x14ac:dyDescent="0.25">
      <c r="A1" s="1" t="s">
        <v>0</v>
      </c>
    </row>
    <row r="3" spans="1:24" ht="18" x14ac:dyDescent="0.25">
      <c r="A3" s="2" t="s">
        <v>69</v>
      </c>
    </row>
    <row r="5" spans="1:24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35</v>
      </c>
    </row>
    <row r="6" spans="1:24" x14ac:dyDescent="0.25">
      <c r="A6" s="10">
        <v>1</v>
      </c>
      <c r="B6" t="s">
        <v>70</v>
      </c>
      <c r="C6" s="4" t="s">
        <v>37</v>
      </c>
      <c r="D6" s="4">
        <v>1984</v>
      </c>
      <c r="E6" s="5">
        <v>44912.6875</v>
      </c>
      <c r="F6" s="4">
        <v>616</v>
      </c>
      <c r="G6" s="4">
        <v>16</v>
      </c>
      <c r="H6" s="4">
        <v>8</v>
      </c>
      <c r="I6" s="6">
        <v>244</v>
      </c>
      <c r="J6" s="8"/>
      <c r="K6" s="7">
        <v>0.70277777777777783</v>
      </c>
      <c r="L6" s="7">
        <v>0.93333333333333324</v>
      </c>
      <c r="M6" s="8"/>
      <c r="N6" s="7">
        <v>0.82430555555555562</v>
      </c>
      <c r="O6" s="8"/>
      <c r="P6" s="8"/>
      <c r="Q6" s="8"/>
      <c r="R6" s="7">
        <v>0.86458333333333337</v>
      </c>
      <c r="S6" s="8"/>
      <c r="T6" s="7">
        <v>0.76388888888888884</v>
      </c>
      <c r="U6" s="7">
        <v>0.8930555555555556</v>
      </c>
      <c r="V6" s="8"/>
      <c r="W6" s="7">
        <v>0.98958333333333337</v>
      </c>
      <c r="X6" s="9">
        <v>0.11524305555555554</v>
      </c>
    </row>
    <row r="7" spans="1:24" x14ac:dyDescent="0.25">
      <c r="A7" s="10">
        <v>2</v>
      </c>
      <c r="B7" t="s">
        <v>71</v>
      </c>
      <c r="C7" s="4" t="s">
        <v>49</v>
      </c>
      <c r="D7" s="4">
        <v>1976</v>
      </c>
      <c r="E7" s="5">
        <v>44912.6875</v>
      </c>
      <c r="F7" s="4">
        <v>620</v>
      </c>
      <c r="G7" s="4">
        <v>20</v>
      </c>
      <c r="H7" s="4">
        <v>8</v>
      </c>
      <c r="I7" s="6">
        <v>240</v>
      </c>
      <c r="J7" s="8"/>
      <c r="K7" s="7">
        <v>0.70277777777777783</v>
      </c>
      <c r="L7" s="7">
        <v>0.93402777777777779</v>
      </c>
      <c r="M7" s="8"/>
      <c r="N7" s="7">
        <v>0.82361111111111107</v>
      </c>
      <c r="O7" s="8"/>
      <c r="P7" s="8"/>
      <c r="Q7" s="8"/>
      <c r="R7" s="7">
        <v>0.8666666666666667</v>
      </c>
      <c r="S7" s="8"/>
      <c r="T7" s="7">
        <v>0.76666666666666661</v>
      </c>
      <c r="U7" s="7">
        <v>0.89513888888888893</v>
      </c>
      <c r="V7" s="8"/>
      <c r="W7" s="7">
        <v>0.9902777777777777</v>
      </c>
      <c r="X7" s="9">
        <v>0.11750000000000001</v>
      </c>
    </row>
    <row r="8" spans="1:24" x14ac:dyDescent="0.25">
      <c r="A8" s="10">
        <v>3</v>
      </c>
      <c r="B8" t="s">
        <v>72</v>
      </c>
      <c r="C8" s="4" t="s">
        <v>37</v>
      </c>
      <c r="D8" s="4">
        <v>1980</v>
      </c>
      <c r="E8" s="5">
        <v>44912.6875</v>
      </c>
      <c r="F8" s="4">
        <v>623</v>
      </c>
      <c r="G8" s="4">
        <v>23</v>
      </c>
      <c r="H8" s="4">
        <v>8</v>
      </c>
      <c r="I8" s="6">
        <v>237</v>
      </c>
      <c r="J8" s="8"/>
      <c r="K8" s="7">
        <v>0.70277777777777783</v>
      </c>
      <c r="L8" s="7">
        <v>0.93402777777777779</v>
      </c>
      <c r="M8" s="8"/>
      <c r="N8" s="7">
        <v>0.82361111111111107</v>
      </c>
      <c r="O8" s="8"/>
      <c r="P8" s="8"/>
      <c r="Q8" s="8"/>
      <c r="R8" s="7">
        <v>0.8666666666666667</v>
      </c>
      <c r="S8" s="8"/>
      <c r="T8" s="7">
        <v>0.75902777777777775</v>
      </c>
      <c r="U8" s="7">
        <v>0.8930555555555556</v>
      </c>
      <c r="V8" s="8"/>
      <c r="W8" s="7">
        <v>0.9902777777777777</v>
      </c>
      <c r="X8" s="9">
        <v>0.11990740740740741</v>
      </c>
    </row>
    <row r="9" spans="1:24" x14ac:dyDescent="0.25">
      <c r="A9" s="10">
        <v>4</v>
      </c>
      <c r="B9" t="s">
        <v>73</v>
      </c>
      <c r="C9" s="4" t="s">
        <v>37</v>
      </c>
      <c r="D9" s="4">
        <v>1984</v>
      </c>
      <c r="E9" s="5">
        <v>44912.6875</v>
      </c>
      <c r="F9" s="4">
        <v>365</v>
      </c>
      <c r="G9" s="4">
        <v>0</v>
      </c>
      <c r="H9" s="4">
        <v>6</v>
      </c>
      <c r="I9" s="6">
        <v>180</v>
      </c>
      <c r="J9" s="8"/>
      <c r="K9" s="7">
        <v>0.70347222222222217</v>
      </c>
      <c r="L9" s="8"/>
      <c r="M9" s="8"/>
      <c r="N9" s="7">
        <v>0.80486111111111114</v>
      </c>
      <c r="O9" s="8"/>
      <c r="P9" s="8"/>
      <c r="Q9" s="8"/>
      <c r="R9" s="7">
        <v>0.85555555555555562</v>
      </c>
      <c r="S9" s="8"/>
      <c r="T9" s="7">
        <v>0.77083333333333337</v>
      </c>
      <c r="U9" s="7">
        <v>0.87638888888888899</v>
      </c>
      <c r="V9" s="8"/>
      <c r="W9" s="8"/>
      <c r="X9" s="9">
        <v>0.94049768518518517</v>
      </c>
    </row>
    <row r="10" spans="1:24" x14ac:dyDescent="0.25">
      <c r="A10" s="10">
        <v>5</v>
      </c>
      <c r="B10" t="s">
        <v>74</v>
      </c>
      <c r="C10" s="4" t="s">
        <v>49</v>
      </c>
      <c r="D10" s="4">
        <v>1994</v>
      </c>
      <c r="E10" s="5">
        <v>44912.6875</v>
      </c>
      <c r="F10" s="4">
        <v>183</v>
      </c>
      <c r="G10" s="4">
        <v>0</v>
      </c>
      <c r="H10" s="4">
        <v>3</v>
      </c>
      <c r="I10" s="6">
        <v>70</v>
      </c>
      <c r="J10" s="7">
        <v>0.75416666666666676</v>
      </c>
      <c r="K10" s="7">
        <v>0.70416666666666661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>
        <v>0.81413194444444448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workbookViewId="0">
      <selection activeCell="B6" sqref="B6:I9"/>
    </sheetView>
  </sheetViews>
  <sheetFormatPr defaultRowHeight="15" x14ac:dyDescent="0.25"/>
  <cols>
    <col min="2" max="2" width="19.42578125" bestFit="1" customWidth="1"/>
    <col min="5" max="5" width="15.5703125" bestFit="1" customWidth="1"/>
    <col min="10" max="41" width="0" hidden="1" customWidth="1"/>
  </cols>
  <sheetData>
    <row r="1" spans="1:42" ht="23.25" x14ac:dyDescent="0.25">
      <c r="A1" s="1" t="s">
        <v>0</v>
      </c>
    </row>
    <row r="3" spans="1:42" ht="18" x14ac:dyDescent="0.25">
      <c r="A3" s="2" t="s">
        <v>75</v>
      </c>
    </row>
    <row r="5" spans="1:42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18</v>
      </c>
      <c r="Q5" s="3" t="s">
        <v>19</v>
      </c>
      <c r="R5" s="3" t="s">
        <v>20</v>
      </c>
      <c r="S5" s="3" t="s">
        <v>21</v>
      </c>
      <c r="T5" s="3" t="s">
        <v>22</v>
      </c>
      <c r="U5" s="3" t="s">
        <v>23</v>
      </c>
      <c r="V5" s="3" t="s">
        <v>24</v>
      </c>
      <c r="W5" s="3" t="s">
        <v>76</v>
      </c>
      <c r="X5" s="3" t="s">
        <v>77</v>
      </c>
      <c r="Y5" s="3" t="s">
        <v>78</v>
      </c>
      <c r="Z5" s="3" t="s">
        <v>79</v>
      </c>
      <c r="AA5" s="3" t="s">
        <v>80</v>
      </c>
      <c r="AB5" s="3" t="s">
        <v>81</v>
      </c>
      <c r="AC5" s="3" t="s">
        <v>82</v>
      </c>
      <c r="AD5" s="3" t="s">
        <v>83</v>
      </c>
      <c r="AE5" s="3" t="s">
        <v>84</v>
      </c>
      <c r="AF5" s="3" t="s">
        <v>85</v>
      </c>
      <c r="AG5" s="3" t="s">
        <v>86</v>
      </c>
      <c r="AH5" s="3" t="s">
        <v>87</v>
      </c>
      <c r="AI5" s="3" t="s">
        <v>88</v>
      </c>
      <c r="AJ5" s="3" t="s">
        <v>89</v>
      </c>
      <c r="AK5" s="3" t="s">
        <v>90</v>
      </c>
      <c r="AL5" s="3" t="s">
        <v>91</v>
      </c>
      <c r="AM5" s="3" t="s">
        <v>92</v>
      </c>
      <c r="AN5" s="3" t="s">
        <v>93</v>
      </c>
      <c r="AO5" s="3" t="s">
        <v>94</v>
      </c>
      <c r="AP5" s="3" t="s">
        <v>35</v>
      </c>
    </row>
    <row r="6" spans="1:42" x14ac:dyDescent="0.25">
      <c r="A6" s="10">
        <v>1</v>
      </c>
      <c r="B6" t="s">
        <v>95</v>
      </c>
      <c r="C6" s="4" t="s">
        <v>37</v>
      </c>
      <c r="D6" s="4">
        <v>1983</v>
      </c>
      <c r="E6" s="5">
        <v>44912.677083333336</v>
      </c>
      <c r="F6" s="4">
        <v>979</v>
      </c>
      <c r="G6" s="4">
        <v>0</v>
      </c>
      <c r="H6" s="4">
        <v>21</v>
      </c>
      <c r="I6" s="6">
        <v>700</v>
      </c>
      <c r="J6" s="7">
        <v>9.2361111111111116E-2</v>
      </c>
      <c r="K6" s="7">
        <v>0.7104166666666667</v>
      </c>
      <c r="L6" s="7">
        <v>0.92222222222222217</v>
      </c>
      <c r="M6" s="7">
        <v>0.7416666666666667</v>
      </c>
      <c r="N6" s="7">
        <v>0.80625000000000002</v>
      </c>
      <c r="O6" s="7">
        <v>7.3611111111111113E-2</v>
      </c>
      <c r="P6" s="7">
        <v>0.99236111111111114</v>
      </c>
      <c r="Q6" s="7">
        <v>0.85555555555555562</v>
      </c>
      <c r="R6" s="7">
        <v>4.4444444444444446E-2</v>
      </c>
      <c r="S6" s="7">
        <v>0.77430555555555547</v>
      </c>
      <c r="T6" s="7">
        <v>0.87638888888888899</v>
      </c>
      <c r="U6" s="7">
        <v>2.013888888888889E-2</v>
      </c>
      <c r="V6" s="7">
        <v>0.96805555555555556</v>
      </c>
      <c r="W6" s="7">
        <v>0.33263888888888887</v>
      </c>
      <c r="X6" s="7">
        <v>0.22430555555555556</v>
      </c>
      <c r="Y6" s="7">
        <v>0.17500000000000002</v>
      </c>
      <c r="Z6" s="8"/>
      <c r="AA6" s="7">
        <v>0.20208333333333331</v>
      </c>
      <c r="AB6" s="8"/>
      <c r="AC6" s="8"/>
      <c r="AD6" s="7">
        <v>0.25763888888888892</v>
      </c>
      <c r="AE6" s="7">
        <v>0.2986111111111111</v>
      </c>
      <c r="AF6" s="8"/>
      <c r="AG6" s="8"/>
      <c r="AH6" s="7">
        <v>0.27777777777777779</v>
      </c>
      <c r="AI6" s="8"/>
      <c r="AJ6" s="8"/>
      <c r="AK6" s="8"/>
      <c r="AL6" s="8"/>
      <c r="AM6" s="8"/>
      <c r="AN6" s="8"/>
      <c r="AO6" s="8"/>
      <c r="AP6" s="9">
        <v>0.35673611111111114</v>
      </c>
    </row>
    <row r="7" spans="1:42" x14ac:dyDescent="0.25">
      <c r="A7" s="10">
        <v>2</v>
      </c>
      <c r="B7" t="s">
        <v>96</v>
      </c>
      <c r="C7" s="4" t="s">
        <v>49</v>
      </c>
      <c r="D7" s="4">
        <v>1978</v>
      </c>
      <c r="E7" s="5">
        <v>44912.677083333336</v>
      </c>
      <c r="F7" s="4">
        <v>941</v>
      </c>
      <c r="G7" s="4">
        <v>0</v>
      </c>
      <c r="H7" s="4">
        <v>20</v>
      </c>
      <c r="I7" s="6">
        <v>670</v>
      </c>
      <c r="J7" s="7">
        <v>0.75347222222222221</v>
      </c>
      <c r="K7" s="7">
        <v>0.16666666666666666</v>
      </c>
      <c r="L7" s="7">
        <v>0.93958333333333333</v>
      </c>
      <c r="M7" s="7">
        <v>0.7270833333333333</v>
      </c>
      <c r="N7" s="7">
        <v>5.1388888888888894E-2</v>
      </c>
      <c r="O7" s="7">
        <v>0.7729166666666667</v>
      </c>
      <c r="P7" s="7">
        <v>0.8569444444444444</v>
      </c>
      <c r="Q7" s="7">
        <v>5.5555555555555558E-3</v>
      </c>
      <c r="R7" s="7">
        <v>0.7944444444444444</v>
      </c>
      <c r="S7" s="7">
        <v>0.11180555555555556</v>
      </c>
      <c r="T7" s="7">
        <v>0.97916666666666663</v>
      </c>
      <c r="U7" s="7">
        <v>0.81736111111111109</v>
      </c>
      <c r="V7" s="7">
        <v>0.89861111111111114</v>
      </c>
      <c r="W7" s="8"/>
      <c r="X7" s="7">
        <v>0.2388888888888889</v>
      </c>
      <c r="Y7" s="8"/>
      <c r="Z7" s="7">
        <v>0.30416666666666664</v>
      </c>
      <c r="AA7" s="7">
        <v>0.22291666666666665</v>
      </c>
      <c r="AB7" s="8"/>
      <c r="AC7" s="8"/>
      <c r="AD7" s="7">
        <v>0.25763888888888892</v>
      </c>
      <c r="AE7" s="7">
        <v>0.29166666666666669</v>
      </c>
      <c r="AF7" s="8"/>
      <c r="AG7" s="8"/>
      <c r="AH7" s="7">
        <v>0.27083333333333331</v>
      </c>
      <c r="AI7" s="8"/>
      <c r="AJ7" s="8"/>
      <c r="AK7" s="8"/>
      <c r="AL7" s="8"/>
      <c r="AM7" s="8"/>
      <c r="AN7" s="8"/>
      <c r="AO7" s="8"/>
      <c r="AP7" s="9">
        <v>0.330162037037037</v>
      </c>
    </row>
    <row r="8" spans="1:42" x14ac:dyDescent="0.25">
      <c r="A8" s="10">
        <v>3</v>
      </c>
      <c r="B8" t="s">
        <v>97</v>
      </c>
      <c r="C8" s="4" t="s">
        <v>37</v>
      </c>
      <c r="D8" s="4">
        <v>1967</v>
      </c>
      <c r="E8" s="5">
        <v>44912.677083333336</v>
      </c>
      <c r="F8" s="4">
        <v>665</v>
      </c>
      <c r="G8" s="4">
        <v>0</v>
      </c>
      <c r="H8" s="4">
        <v>14</v>
      </c>
      <c r="I8" s="6">
        <v>490</v>
      </c>
      <c r="J8" s="7">
        <v>9.2361111111111116E-2</v>
      </c>
      <c r="K8" s="7">
        <v>0.71111111111111114</v>
      </c>
      <c r="L8" s="7">
        <v>0.92361111111111116</v>
      </c>
      <c r="M8" s="7">
        <v>0.7416666666666667</v>
      </c>
      <c r="N8" s="7">
        <v>0.80625000000000002</v>
      </c>
      <c r="O8" s="7">
        <v>7.3611111111111113E-2</v>
      </c>
      <c r="P8" s="7">
        <v>0.99375000000000002</v>
      </c>
      <c r="Q8" s="7">
        <v>0.85486111111111107</v>
      </c>
      <c r="R8" s="7">
        <v>4.5138888888888888E-2</v>
      </c>
      <c r="S8" s="7">
        <v>0.77430555555555547</v>
      </c>
      <c r="T8" s="7">
        <v>0.87569444444444444</v>
      </c>
      <c r="U8" s="7">
        <v>1.8749999999999999E-2</v>
      </c>
      <c r="V8" s="7">
        <v>0.96805555555555556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9">
        <v>0.1388888888888889</v>
      </c>
    </row>
    <row r="9" spans="1:42" x14ac:dyDescent="0.25">
      <c r="A9" s="10">
        <v>4</v>
      </c>
      <c r="B9" t="s">
        <v>98</v>
      </c>
      <c r="C9" s="4" t="s">
        <v>37</v>
      </c>
      <c r="D9" s="4">
        <v>1974</v>
      </c>
      <c r="E9" s="5">
        <v>44912.677083333336</v>
      </c>
      <c r="F9" s="4">
        <v>707</v>
      </c>
      <c r="G9" s="4">
        <v>0</v>
      </c>
      <c r="H9" s="4">
        <v>13</v>
      </c>
      <c r="I9" s="6">
        <v>490</v>
      </c>
      <c r="J9" s="7">
        <v>0.75347222222222221</v>
      </c>
      <c r="K9" s="7">
        <v>0.1673611111111111</v>
      </c>
      <c r="L9" s="7">
        <v>0.93958333333333333</v>
      </c>
      <c r="M9" s="7">
        <v>0.7270833333333333</v>
      </c>
      <c r="N9" s="7">
        <v>5.2083333333333336E-2</v>
      </c>
      <c r="O9" s="7">
        <v>0.77430555555555547</v>
      </c>
      <c r="P9" s="7">
        <v>0.8569444444444444</v>
      </c>
      <c r="Q9" s="7">
        <v>5.5555555555555558E-3</v>
      </c>
      <c r="R9" s="7">
        <v>0.7944444444444444</v>
      </c>
      <c r="S9" s="7">
        <v>0.1111111111111111</v>
      </c>
      <c r="T9" s="7">
        <v>0.97777777777777775</v>
      </c>
      <c r="U9" s="7">
        <v>0.81736111111111109</v>
      </c>
      <c r="V9" s="7">
        <v>0.89861111111111114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9">
        <v>0.1875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"/>
  <sheetViews>
    <sheetView workbookViewId="0">
      <selection activeCell="B6" sqref="B6:I17"/>
    </sheetView>
  </sheetViews>
  <sheetFormatPr defaultRowHeight="15" x14ac:dyDescent="0.25"/>
  <cols>
    <col min="2" max="2" width="25.28515625" bestFit="1" customWidth="1"/>
    <col min="5" max="5" width="15.5703125" bestFit="1" customWidth="1"/>
    <col min="10" max="53" width="0" hidden="1" customWidth="1"/>
  </cols>
  <sheetData>
    <row r="1" spans="1:54" ht="23.25" x14ac:dyDescent="0.25">
      <c r="A1" s="1" t="s">
        <v>0</v>
      </c>
    </row>
    <row r="3" spans="1:54" ht="18" x14ac:dyDescent="0.25">
      <c r="A3" s="2" t="s">
        <v>99</v>
      </c>
    </row>
    <row r="5" spans="1:54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76</v>
      </c>
      <c r="K5" s="3" t="s">
        <v>77</v>
      </c>
      <c r="L5" s="3" t="s">
        <v>78</v>
      </c>
      <c r="M5" s="3" t="s">
        <v>79</v>
      </c>
      <c r="N5" s="3" t="s">
        <v>80</v>
      </c>
      <c r="O5" s="3" t="s">
        <v>81</v>
      </c>
      <c r="P5" s="3" t="s">
        <v>100</v>
      </c>
      <c r="Q5" s="3" t="s">
        <v>82</v>
      </c>
      <c r="R5" s="3" t="s">
        <v>101</v>
      </c>
      <c r="S5" s="3" t="s">
        <v>83</v>
      </c>
      <c r="T5" s="3" t="s">
        <v>84</v>
      </c>
      <c r="U5" s="3" t="s">
        <v>85</v>
      </c>
      <c r="V5" s="3" t="s">
        <v>86</v>
      </c>
      <c r="W5" s="3" t="s">
        <v>87</v>
      </c>
      <c r="X5" s="3" t="s">
        <v>88</v>
      </c>
      <c r="Y5" s="3" t="s">
        <v>89</v>
      </c>
      <c r="Z5" s="3" t="s">
        <v>90</v>
      </c>
      <c r="AA5" s="3" t="s">
        <v>91</v>
      </c>
      <c r="AB5" s="3" t="s">
        <v>92</v>
      </c>
      <c r="AC5" s="3" t="s">
        <v>93</v>
      </c>
      <c r="AD5" s="3" t="s">
        <v>94</v>
      </c>
      <c r="AE5" s="3" t="s">
        <v>102</v>
      </c>
      <c r="AF5" s="3" t="s">
        <v>103</v>
      </c>
      <c r="AG5" s="3" t="s">
        <v>104</v>
      </c>
      <c r="AH5" s="3" t="s">
        <v>105</v>
      </c>
      <c r="AI5" s="3" t="s">
        <v>106</v>
      </c>
      <c r="AJ5" s="3" t="s">
        <v>107</v>
      </c>
      <c r="AK5" s="3" t="s">
        <v>108</v>
      </c>
      <c r="AL5" s="3" t="s">
        <v>109</v>
      </c>
      <c r="AM5" s="3" t="s">
        <v>110</v>
      </c>
      <c r="AN5" s="3" t="s">
        <v>111</v>
      </c>
      <c r="AO5" s="3" t="s">
        <v>112</v>
      </c>
      <c r="AP5" s="3" t="s">
        <v>113</v>
      </c>
      <c r="AQ5" s="3" t="s">
        <v>114</v>
      </c>
      <c r="AR5" s="3" t="s">
        <v>115</v>
      </c>
      <c r="AS5" s="3" t="s">
        <v>116</v>
      </c>
      <c r="AT5" s="3" t="s">
        <v>117</v>
      </c>
      <c r="AU5" s="3" t="s">
        <v>118</v>
      </c>
      <c r="AV5" s="3" t="s">
        <v>119</v>
      </c>
      <c r="AW5" s="3" t="s">
        <v>120</v>
      </c>
      <c r="AX5" s="3" t="s">
        <v>121</v>
      </c>
      <c r="AY5" s="3" t="s">
        <v>122</v>
      </c>
      <c r="AZ5" s="3" t="s">
        <v>123</v>
      </c>
      <c r="BA5" s="3" t="s">
        <v>124</v>
      </c>
      <c r="BB5" s="3" t="s">
        <v>35</v>
      </c>
    </row>
    <row r="6" spans="1:54" x14ac:dyDescent="0.25">
      <c r="A6" s="10">
        <v>1</v>
      </c>
      <c r="B6" t="s">
        <v>125</v>
      </c>
      <c r="C6" s="4" t="s">
        <v>37</v>
      </c>
      <c r="D6" s="4">
        <v>1986</v>
      </c>
      <c r="E6" s="5">
        <v>44912.666666666664</v>
      </c>
      <c r="F6" s="4">
        <v>959</v>
      </c>
      <c r="G6" s="4">
        <v>0</v>
      </c>
      <c r="H6" s="4">
        <v>32</v>
      </c>
      <c r="I6" s="6">
        <v>1680</v>
      </c>
      <c r="J6" s="8"/>
      <c r="K6" s="7">
        <v>0.24166666666666667</v>
      </c>
      <c r="L6" s="7">
        <v>0.67499999999999993</v>
      </c>
      <c r="M6" s="8"/>
      <c r="N6" s="7">
        <v>0.6875</v>
      </c>
      <c r="O6" s="7">
        <v>0.8520833333333333</v>
      </c>
      <c r="P6" s="7">
        <v>0.2673611111111111</v>
      </c>
      <c r="Q6" s="7">
        <v>0.84166666666666667</v>
      </c>
      <c r="R6" s="7">
        <v>0.8652777777777777</v>
      </c>
      <c r="S6" s="8"/>
      <c r="T6" s="8"/>
      <c r="U6" s="7">
        <v>0.28750000000000003</v>
      </c>
      <c r="V6" s="8"/>
      <c r="W6" s="7">
        <v>0.31805555555555554</v>
      </c>
      <c r="X6" s="7">
        <v>0.88194444444444453</v>
      </c>
      <c r="Y6" s="7">
        <v>0.81666666666666676</v>
      </c>
      <c r="Z6" s="7">
        <v>0.8965277777777777</v>
      </c>
      <c r="AA6" s="7">
        <v>0.30277777777777776</v>
      </c>
      <c r="AB6" s="7">
        <v>0.92291666666666661</v>
      </c>
      <c r="AC6" s="8"/>
      <c r="AD6" s="8"/>
      <c r="AE6" s="7">
        <v>0.95486111111111116</v>
      </c>
      <c r="AF6" s="7">
        <v>0.7597222222222223</v>
      </c>
      <c r="AG6" s="7">
        <v>0.70000000000000007</v>
      </c>
      <c r="AH6" s="8"/>
      <c r="AI6" s="7">
        <v>3.4722222222222224E-2</v>
      </c>
      <c r="AJ6" s="7">
        <v>1.3888888888888888E-2</v>
      </c>
      <c r="AK6" s="7">
        <v>0.15833333333333333</v>
      </c>
      <c r="AL6" s="7">
        <v>0.79375000000000007</v>
      </c>
      <c r="AM6" s="8"/>
      <c r="AN6" s="7">
        <v>0.13402777777777777</v>
      </c>
      <c r="AO6" s="7">
        <v>0.1111111111111111</v>
      </c>
      <c r="AP6" s="8"/>
      <c r="AQ6" s="8"/>
      <c r="AR6" s="7">
        <v>6.7361111111111108E-2</v>
      </c>
      <c r="AS6" s="7">
        <v>0.71527777777777779</v>
      </c>
      <c r="AT6" s="7">
        <v>0.19097222222222221</v>
      </c>
      <c r="AU6" s="7">
        <v>9.1666666666666674E-2</v>
      </c>
      <c r="AV6" s="7">
        <v>0.7416666666666667</v>
      </c>
      <c r="AW6" s="7">
        <v>0.77430555555555547</v>
      </c>
      <c r="AX6" s="8"/>
      <c r="AY6" s="7">
        <v>0.2076388888888889</v>
      </c>
      <c r="AZ6" s="8"/>
      <c r="BA6" s="7">
        <v>0.17569444444444446</v>
      </c>
      <c r="BB6" s="9">
        <v>0.33241898148148147</v>
      </c>
    </row>
    <row r="7" spans="1:54" x14ac:dyDescent="0.25">
      <c r="A7" s="10">
        <v>2</v>
      </c>
      <c r="B7" t="s">
        <v>126</v>
      </c>
      <c r="C7" s="4" t="s">
        <v>37</v>
      </c>
      <c r="D7" s="4">
        <v>1978</v>
      </c>
      <c r="E7" s="5">
        <v>44912.666666666664</v>
      </c>
      <c r="F7" s="4">
        <v>1009</v>
      </c>
      <c r="G7" s="4">
        <v>49</v>
      </c>
      <c r="H7" s="4">
        <v>29</v>
      </c>
      <c r="I7" s="6">
        <v>1511</v>
      </c>
      <c r="J7" s="7">
        <v>0.6875</v>
      </c>
      <c r="K7" s="7">
        <v>0.12013888888888889</v>
      </c>
      <c r="L7" s="7">
        <v>0.67569444444444438</v>
      </c>
      <c r="M7" s="8"/>
      <c r="N7" s="7">
        <v>0.35000000000000003</v>
      </c>
      <c r="O7" s="7">
        <v>0.71736111111111101</v>
      </c>
      <c r="P7" s="7">
        <v>9.5833333333333326E-2</v>
      </c>
      <c r="Q7" s="7">
        <v>0.74791666666666667</v>
      </c>
      <c r="R7" s="7">
        <v>0.80625000000000002</v>
      </c>
      <c r="S7" s="8"/>
      <c r="T7" s="8"/>
      <c r="U7" s="7">
        <v>8.1250000000000003E-2</v>
      </c>
      <c r="V7" s="8"/>
      <c r="W7" s="8"/>
      <c r="X7" s="7">
        <v>0.82013888888888886</v>
      </c>
      <c r="Y7" s="7">
        <v>0.7944444444444444</v>
      </c>
      <c r="Z7" s="7">
        <v>0.83333333333333337</v>
      </c>
      <c r="AA7" s="7">
        <v>6.8749999999999992E-2</v>
      </c>
      <c r="AB7" s="7">
        <v>0.86875000000000002</v>
      </c>
      <c r="AC7" s="8"/>
      <c r="AD7" s="8"/>
      <c r="AE7" s="7">
        <v>0.8881944444444444</v>
      </c>
      <c r="AF7" s="7">
        <v>0.32013888888888892</v>
      </c>
      <c r="AG7" s="7">
        <v>0.23819444444444446</v>
      </c>
      <c r="AH7" s="8"/>
      <c r="AI7" s="8"/>
      <c r="AJ7" s="7">
        <v>0.93541666666666667</v>
      </c>
      <c r="AK7" s="7">
        <v>0.15208333333333332</v>
      </c>
      <c r="AL7" s="7">
        <v>0.77013888888888893</v>
      </c>
      <c r="AM7" s="8"/>
      <c r="AN7" s="8"/>
      <c r="AO7" s="8"/>
      <c r="AP7" s="8"/>
      <c r="AQ7" s="7">
        <v>2.8472222222222222E-2</v>
      </c>
      <c r="AR7" s="7">
        <v>0.96319444444444446</v>
      </c>
      <c r="AS7" s="7">
        <v>0.25763888888888892</v>
      </c>
      <c r="AT7" s="7">
        <v>0.18194444444444444</v>
      </c>
      <c r="AU7" s="7">
        <v>0.99583333333333324</v>
      </c>
      <c r="AV7" s="7">
        <v>0.3034722222222222</v>
      </c>
      <c r="AW7" s="8"/>
      <c r="AX7" s="8"/>
      <c r="AY7" s="7">
        <v>0.20625000000000002</v>
      </c>
      <c r="AZ7" s="8"/>
      <c r="BA7" s="7">
        <v>0.16666666666666666</v>
      </c>
      <c r="BB7" s="9">
        <v>0.36702546296296296</v>
      </c>
    </row>
    <row r="8" spans="1:54" x14ac:dyDescent="0.25">
      <c r="A8" s="10">
        <v>3</v>
      </c>
      <c r="B8" t="s">
        <v>127</v>
      </c>
      <c r="C8" s="4" t="s">
        <v>37</v>
      </c>
      <c r="D8" s="4">
        <v>1958</v>
      </c>
      <c r="E8" s="5">
        <v>44912.666666666664</v>
      </c>
      <c r="F8" s="4">
        <v>956</v>
      </c>
      <c r="G8" s="4">
        <v>0</v>
      </c>
      <c r="H8" s="4">
        <v>28</v>
      </c>
      <c r="I8" s="6">
        <v>1360</v>
      </c>
      <c r="J8" s="8"/>
      <c r="K8" s="7">
        <v>0.71319444444444446</v>
      </c>
      <c r="L8" s="7">
        <v>0.67986111111111114</v>
      </c>
      <c r="M8" s="7">
        <v>0.30208333333333331</v>
      </c>
      <c r="N8" s="7">
        <v>0.69791666666666663</v>
      </c>
      <c r="O8" s="7">
        <v>5.0694444444444452E-2</v>
      </c>
      <c r="P8" s="7">
        <v>0.73055555555555562</v>
      </c>
      <c r="Q8" s="7">
        <v>4.1666666666666664E-2</v>
      </c>
      <c r="R8" s="7">
        <v>6.7361111111111108E-2</v>
      </c>
      <c r="S8" s="8"/>
      <c r="T8" s="7">
        <v>0.31666666666666665</v>
      </c>
      <c r="U8" s="8"/>
      <c r="V8" s="7">
        <v>0.2638888888888889</v>
      </c>
      <c r="W8" s="8"/>
      <c r="X8" s="7">
        <v>9.0972222222222218E-2</v>
      </c>
      <c r="Y8" s="7">
        <v>3.472222222222222E-3</v>
      </c>
      <c r="Z8" s="7">
        <v>0.11388888888888889</v>
      </c>
      <c r="AA8" s="8"/>
      <c r="AB8" s="7">
        <v>0.17430555555555557</v>
      </c>
      <c r="AC8" s="7">
        <v>0.28125</v>
      </c>
      <c r="AD8" s="7">
        <v>0.2388888888888889</v>
      </c>
      <c r="AE8" s="7">
        <v>0.20833333333333334</v>
      </c>
      <c r="AF8" s="7">
        <v>0.9194444444444444</v>
      </c>
      <c r="AG8" s="7">
        <v>0.84513888888888899</v>
      </c>
      <c r="AH8" s="8"/>
      <c r="AI8" s="8"/>
      <c r="AJ8" s="8"/>
      <c r="AK8" s="7">
        <v>0.77222222222222225</v>
      </c>
      <c r="AL8" s="7">
        <v>0.96736111111111101</v>
      </c>
      <c r="AM8" s="8"/>
      <c r="AN8" s="8"/>
      <c r="AO8" s="8"/>
      <c r="AP8" s="8"/>
      <c r="AQ8" s="8"/>
      <c r="AR8" s="8"/>
      <c r="AS8" s="7">
        <v>0.87013888888888891</v>
      </c>
      <c r="AT8" s="7">
        <v>0.80555555555555547</v>
      </c>
      <c r="AU8" s="8"/>
      <c r="AV8" s="7">
        <v>0.8979166666666667</v>
      </c>
      <c r="AW8" s="7">
        <v>0.93541666666666667</v>
      </c>
      <c r="AX8" s="8"/>
      <c r="AY8" s="7">
        <v>0.82152777777777775</v>
      </c>
      <c r="AZ8" s="8"/>
      <c r="BA8" s="7">
        <v>0.79027777777777775</v>
      </c>
      <c r="BB8" s="9">
        <v>0.33053240740740741</v>
      </c>
    </row>
    <row r="9" spans="1:54" x14ac:dyDescent="0.25">
      <c r="A9" s="10">
        <v>4</v>
      </c>
      <c r="B9" t="s">
        <v>128</v>
      </c>
      <c r="C9" s="4" t="s">
        <v>37</v>
      </c>
      <c r="D9" s="4">
        <v>1963</v>
      </c>
      <c r="E9" s="5">
        <v>44912.666666666664</v>
      </c>
      <c r="F9" s="4">
        <v>956</v>
      </c>
      <c r="G9" s="4">
        <v>0</v>
      </c>
      <c r="H9" s="4">
        <v>28</v>
      </c>
      <c r="I9" s="6">
        <v>1360</v>
      </c>
      <c r="J9" s="8"/>
      <c r="K9" s="7">
        <v>0.71319444444444446</v>
      </c>
      <c r="L9" s="7">
        <v>0.67986111111111114</v>
      </c>
      <c r="M9" s="7">
        <v>0.30208333333333331</v>
      </c>
      <c r="N9" s="7">
        <v>0.69791666666666663</v>
      </c>
      <c r="O9" s="7">
        <v>5.0694444444444452E-2</v>
      </c>
      <c r="P9" s="7">
        <v>0.73055555555555562</v>
      </c>
      <c r="Q9" s="7">
        <v>4.1666666666666664E-2</v>
      </c>
      <c r="R9" s="7">
        <v>6.6666666666666666E-2</v>
      </c>
      <c r="S9" s="8"/>
      <c r="T9" s="7">
        <v>0.31666666666666665</v>
      </c>
      <c r="U9" s="8"/>
      <c r="V9" s="7">
        <v>0.2638888888888889</v>
      </c>
      <c r="W9" s="8"/>
      <c r="X9" s="7">
        <v>9.0972222222222218E-2</v>
      </c>
      <c r="Y9" s="7">
        <v>3.472222222222222E-3</v>
      </c>
      <c r="Z9" s="7">
        <v>0.11388888888888889</v>
      </c>
      <c r="AA9" s="8"/>
      <c r="AB9" s="7">
        <v>0.17500000000000002</v>
      </c>
      <c r="AC9" s="7">
        <v>0.28125</v>
      </c>
      <c r="AD9" s="7">
        <v>0.2388888888888889</v>
      </c>
      <c r="AE9" s="7">
        <v>0.20833333333333334</v>
      </c>
      <c r="AF9" s="7">
        <v>0.9194444444444444</v>
      </c>
      <c r="AG9" s="7">
        <v>0.84583333333333333</v>
      </c>
      <c r="AH9" s="8"/>
      <c r="AI9" s="8"/>
      <c r="AJ9" s="8"/>
      <c r="AK9" s="7">
        <v>0.77222222222222225</v>
      </c>
      <c r="AL9" s="7">
        <v>0.96805555555555556</v>
      </c>
      <c r="AM9" s="8"/>
      <c r="AN9" s="8"/>
      <c r="AO9" s="8"/>
      <c r="AP9" s="8"/>
      <c r="AQ9" s="8"/>
      <c r="AR9" s="8"/>
      <c r="AS9" s="7">
        <v>0.87013888888888891</v>
      </c>
      <c r="AT9" s="7">
        <v>0.80486111111111114</v>
      </c>
      <c r="AU9" s="8"/>
      <c r="AV9" s="7">
        <v>0.8979166666666667</v>
      </c>
      <c r="AW9" s="7">
        <v>0.93541666666666667</v>
      </c>
      <c r="AX9" s="8"/>
      <c r="AY9" s="7">
        <v>0.82152777777777775</v>
      </c>
      <c r="AZ9" s="8"/>
      <c r="BA9" s="7">
        <v>0.79027777777777775</v>
      </c>
      <c r="BB9" s="9">
        <v>0.330162037037037</v>
      </c>
    </row>
    <row r="10" spans="1:54" x14ac:dyDescent="0.25">
      <c r="A10" s="10">
        <v>5</v>
      </c>
      <c r="B10" t="s">
        <v>129</v>
      </c>
      <c r="C10" s="4" t="s">
        <v>37</v>
      </c>
      <c r="D10" s="4">
        <v>1970</v>
      </c>
      <c r="E10" s="5">
        <v>44912.666666666664</v>
      </c>
      <c r="F10" s="4">
        <v>973</v>
      </c>
      <c r="G10" s="4">
        <v>13</v>
      </c>
      <c r="H10" s="4">
        <v>24</v>
      </c>
      <c r="I10" s="6">
        <v>1237</v>
      </c>
      <c r="J10" s="8"/>
      <c r="K10" s="7">
        <v>0.70277777777777783</v>
      </c>
      <c r="L10" s="7">
        <v>0.67499999999999993</v>
      </c>
      <c r="M10" s="7">
        <v>0.1673611111111111</v>
      </c>
      <c r="N10" s="7">
        <v>0.68819444444444444</v>
      </c>
      <c r="O10" s="7">
        <v>0.12847222222222224</v>
      </c>
      <c r="P10" s="7">
        <v>0.73055555555555562</v>
      </c>
      <c r="Q10" s="7">
        <v>0.13749999999999998</v>
      </c>
      <c r="R10" s="7">
        <v>0.10555555555555556</v>
      </c>
      <c r="S10" s="8"/>
      <c r="T10" s="8"/>
      <c r="U10" s="8"/>
      <c r="V10" s="7">
        <v>0.29930555555555555</v>
      </c>
      <c r="W10" s="7">
        <v>0.32361111111111113</v>
      </c>
      <c r="X10" s="7">
        <v>0.20416666666666669</v>
      </c>
      <c r="Y10" s="7">
        <v>5.7638888888888885E-2</v>
      </c>
      <c r="Z10" s="7">
        <v>0.22777777777777777</v>
      </c>
      <c r="AA10" s="8"/>
      <c r="AB10" s="8"/>
      <c r="AC10" s="7">
        <v>0.28125</v>
      </c>
      <c r="AD10" s="8"/>
      <c r="AE10" s="8"/>
      <c r="AF10" s="7">
        <v>0.94791666666666663</v>
      </c>
      <c r="AG10" s="7">
        <v>0.87569444444444444</v>
      </c>
      <c r="AH10" s="8"/>
      <c r="AI10" s="8"/>
      <c r="AJ10" s="8"/>
      <c r="AK10" s="7">
        <v>0.77430555555555547</v>
      </c>
      <c r="AL10" s="7">
        <v>2.7777777777777779E-3</v>
      </c>
      <c r="AM10" s="8"/>
      <c r="AN10" s="8"/>
      <c r="AO10" s="8"/>
      <c r="AP10" s="8"/>
      <c r="AQ10" s="8"/>
      <c r="AR10" s="8"/>
      <c r="AS10" s="7">
        <v>0.8930555555555556</v>
      </c>
      <c r="AT10" s="7">
        <v>0.81041666666666667</v>
      </c>
      <c r="AU10" s="8"/>
      <c r="AV10" s="7">
        <v>0.9291666666666667</v>
      </c>
      <c r="AW10" s="7">
        <v>0.97013888888888899</v>
      </c>
      <c r="AX10" s="8"/>
      <c r="AY10" s="8"/>
      <c r="AZ10" s="8"/>
      <c r="BA10" s="7">
        <v>0.7909722222222223</v>
      </c>
      <c r="BB10" s="9">
        <v>0.34216435185185184</v>
      </c>
    </row>
    <row r="11" spans="1:54" x14ac:dyDescent="0.25">
      <c r="A11" s="10">
        <v>6</v>
      </c>
      <c r="B11" t="s">
        <v>130</v>
      </c>
      <c r="C11" s="4" t="s">
        <v>37</v>
      </c>
      <c r="D11" s="4">
        <v>1973</v>
      </c>
      <c r="E11" s="5">
        <v>44912.666666666664</v>
      </c>
      <c r="F11" s="4">
        <v>965</v>
      </c>
      <c r="G11" s="4">
        <v>5</v>
      </c>
      <c r="H11" s="4">
        <v>22</v>
      </c>
      <c r="I11" s="6">
        <v>1115</v>
      </c>
      <c r="J11" s="8"/>
      <c r="K11" s="7">
        <v>0.73333333333333339</v>
      </c>
      <c r="L11" s="7">
        <v>0.68055555555555547</v>
      </c>
      <c r="M11" s="7">
        <v>0.29930555555555555</v>
      </c>
      <c r="N11" s="7">
        <v>0.71111111111111114</v>
      </c>
      <c r="O11" s="7">
        <v>0.1763888888888889</v>
      </c>
      <c r="P11" s="7">
        <v>0.75138888888888899</v>
      </c>
      <c r="Q11" s="7">
        <v>0.19097222222222221</v>
      </c>
      <c r="R11" s="7">
        <v>0.15</v>
      </c>
      <c r="S11" s="8"/>
      <c r="T11" s="7">
        <v>0.32222222222222224</v>
      </c>
      <c r="U11" s="8"/>
      <c r="V11" s="8"/>
      <c r="W11" s="8"/>
      <c r="X11" s="7">
        <v>0.2590277777777778</v>
      </c>
      <c r="Y11" s="7">
        <v>0.12222222222222223</v>
      </c>
      <c r="Z11" s="8"/>
      <c r="AA11" s="8"/>
      <c r="AB11" s="8"/>
      <c r="AC11" s="8"/>
      <c r="AD11" s="8"/>
      <c r="AE11" s="8"/>
      <c r="AF11" s="7">
        <v>7.6388888888888886E-3</v>
      </c>
      <c r="AG11" s="7">
        <v>0.91805555555555562</v>
      </c>
      <c r="AH11" s="8"/>
      <c r="AI11" s="8"/>
      <c r="AJ11" s="8"/>
      <c r="AK11" s="7">
        <v>0.81111111111111101</v>
      </c>
      <c r="AL11" s="7">
        <v>6.458333333333334E-2</v>
      </c>
      <c r="AM11" s="8"/>
      <c r="AN11" s="8"/>
      <c r="AO11" s="8"/>
      <c r="AP11" s="8"/>
      <c r="AQ11" s="8"/>
      <c r="AR11" s="8"/>
      <c r="AS11" s="7">
        <v>0.94652777777777775</v>
      </c>
      <c r="AT11" s="7">
        <v>0.8520833333333333</v>
      </c>
      <c r="AU11" s="8"/>
      <c r="AV11" s="7">
        <v>0.9819444444444444</v>
      </c>
      <c r="AW11" s="7">
        <v>2.9861111111111113E-2</v>
      </c>
      <c r="AX11" s="8"/>
      <c r="AY11" s="7">
        <v>0.88194444444444453</v>
      </c>
      <c r="AZ11" s="8"/>
      <c r="BA11" s="7">
        <v>0.83263888888888893</v>
      </c>
      <c r="BB11" s="9">
        <v>0.33635416666666668</v>
      </c>
    </row>
    <row r="12" spans="1:54" x14ac:dyDescent="0.25">
      <c r="A12" s="10">
        <v>7</v>
      </c>
      <c r="B12" t="s">
        <v>131</v>
      </c>
      <c r="C12" s="4" t="s">
        <v>37</v>
      </c>
      <c r="D12" s="4">
        <v>1973</v>
      </c>
      <c r="E12" s="5">
        <v>44912.666666666664</v>
      </c>
      <c r="F12" s="4">
        <v>965</v>
      </c>
      <c r="G12" s="4">
        <v>5</v>
      </c>
      <c r="H12" s="4">
        <v>22</v>
      </c>
      <c r="I12" s="6">
        <v>1115</v>
      </c>
      <c r="J12" s="8"/>
      <c r="K12" s="7">
        <v>0.73333333333333339</v>
      </c>
      <c r="L12" s="7">
        <v>0.68263888888888891</v>
      </c>
      <c r="M12" s="7">
        <v>0.3</v>
      </c>
      <c r="N12" s="7">
        <v>0.71111111111111114</v>
      </c>
      <c r="O12" s="7">
        <v>0.18055555555555555</v>
      </c>
      <c r="P12" s="7">
        <v>0.75138888888888899</v>
      </c>
      <c r="Q12" s="7">
        <v>0.19097222222222221</v>
      </c>
      <c r="R12" s="7">
        <v>0.15</v>
      </c>
      <c r="S12" s="8"/>
      <c r="T12" s="7">
        <v>0.32222222222222224</v>
      </c>
      <c r="U12" s="8"/>
      <c r="V12" s="8"/>
      <c r="W12" s="8"/>
      <c r="X12" s="7">
        <v>0.25833333333333336</v>
      </c>
      <c r="Y12" s="7">
        <v>0.12222222222222223</v>
      </c>
      <c r="Z12" s="8"/>
      <c r="AA12" s="8"/>
      <c r="AB12" s="8"/>
      <c r="AC12" s="8"/>
      <c r="AD12" s="8"/>
      <c r="AE12" s="8"/>
      <c r="AF12" s="7">
        <v>7.6388888888888886E-3</v>
      </c>
      <c r="AG12" s="7">
        <v>0.91736111111111107</v>
      </c>
      <c r="AH12" s="8"/>
      <c r="AI12" s="8"/>
      <c r="AJ12" s="8"/>
      <c r="AK12" s="7">
        <v>0.81111111111111101</v>
      </c>
      <c r="AL12" s="7">
        <v>6.458333333333334E-2</v>
      </c>
      <c r="AM12" s="8"/>
      <c r="AN12" s="8"/>
      <c r="AO12" s="8"/>
      <c r="AP12" s="8"/>
      <c r="AQ12" s="8"/>
      <c r="AR12" s="8"/>
      <c r="AS12" s="7">
        <v>0.9472222222222223</v>
      </c>
      <c r="AT12" s="7">
        <v>0.8520833333333333</v>
      </c>
      <c r="AU12" s="8"/>
      <c r="AV12" s="7">
        <v>0.9819444444444444</v>
      </c>
      <c r="AW12" s="7">
        <v>2.9861111111111113E-2</v>
      </c>
      <c r="AX12" s="8"/>
      <c r="AY12" s="7">
        <v>0.88194444444444453</v>
      </c>
      <c r="AZ12" s="8"/>
      <c r="BA12" s="7">
        <v>0.83124999999999993</v>
      </c>
      <c r="BB12" s="9">
        <v>0.3364699074074074</v>
      </c>
    </row>
    <row r="13" spans="1:54" x14ac:dyDescent="0.25">
      <c r="A13" s="10">
        <v>8</v>
      </c>
      <c r="B13" t="s">
        <v>132</v>
      </c>
      <c r="C13" s="4" t="s">
        <v>37</v>
      </c>
      <c r="D13" s="4">
        <v>1974</v>
      </c>
      <c r="E13" s="5">
        <v>44912.666666666664</v>
      </c>
      <c r="F13" s="4">
        <v>965</v>
      </c>
      <c r="G13" s="4">
        <v>5</v>
      </c>
      <c r="H13" s="4">
        <v>22</v>
      </c>
      <c r="I13" s="6">
        <v>1115</v>
      </c>
      <c r="J13" s="8"/>
      <c r="K13" s="7">
        <v>0.73333333333333339</v>
      </c>
      <c r="L13" s="7">
        <v>0.68194444444444446</v>
      </c>
      <c r="M13" s="7">
        <v>0.30208333333333331</v>
      </c>
      <c r="N13" s="7">
        <v>0.7104166666666667</v>
      </c>
      <c r="O13" s="7">
        <v>0.17777777777777778</v>
      </c>
      <c r="P13" s="7">
        <v>0.75138888888888899</v>
      </c>
      <c r="Q13" s="7">
        <v>0.19097222222222221</v>
      </c>
      <c r="R13" s="7">
        <v>0.15</v>
      </c>
      <c r="S13" s="8"/>
      <c r="T13" s="7">
        <v>0.32222222222222224</v>
      </c>
      <c r="U13" s="8"/>
      <c r="V13" s="8"/>
      <c r="W13" s="8"/>
      <c r="X13" s="7">
        <v>0.25625000000000003</v>
      </c>
      <c r="Y13" s="7">
        <v>0.12222222222222223</v>
      </c>
      <c r="Z13" s="8"/>
      <c r="AA13" s="8"/>
      <c r="AB13" s="8"/>
      <c r="AC13" s="8"/>
      <c r="AD13" s="8"/>
      <c r="AE13" s="8"/>
      <c r="AF13" s="7">
        <v>7.6388888888888886E-3</v>
      </c>
      <c r="AG13" s="7">
        <v>0.91736111111111107</v>
      </c>
      <c r="AH13" s="8"/>
      <c r="AI13" s="8"/>
      <c r="AJ13" s="8"/>
      <c r="AK13" s="7">
        <v>0.81111111111111101</v>
      </c>
      <c r="AL13" s="7">
        <v>6.458333333333334E-2</v>
      </c>
      <c r="AM13" s="8"/>
      <c r="AN13" s="8"/>
      <c r="AO13" s="8"/>
      <c r="AP13" s="8"/>
      <c r="AQ13" s="8"/>
      <c r="AR13" s="8"/>
      <c r="AS13" s="7">
        <v>0.9472222222222223</v>
      </c>
      <c r="AT13" s="7">
        <v>0.8520833333333333</v>
      </c>
      <c r="AU13" s="8"/>
      <c r="AV13" s="7">
        <v>0.9819444444444444</v>
      </c>
      <c r="AW13" s="7">
        <v>2.9861111111111113E-2</v>
      </c>
      <c r="AX13" s="8"/>
      <c r="AY13" s="7">
        <v>0.88194444444444453</v>
      </c>
      <c r="AZ13" s="8"/>
      <c r="BA13" s="7">
        <v>0.83124999999999993</v>
      </c>
      <c r="BB13" s="9">
        <v>0.33635416666666668</v>
      </c>
    </row>
    <row r="14" spans="1:54" x14ac:dyDescent="0.25">
      <c r="A14" s="10">
        <v>9</v>
      </c>
      <c r="B14" t="s">
        <v>133</v>
      </c>
      <c r="C14" s="4" t="s">
        <v>37</v>
      </c>
      <c r="D14" s="4">
        <v>1980</v>
      </c>
      <c r="E14" s="5">
        <v>44912.666666666664</v>
      </c>
      <c r="F14" s="4">
        <v>956</v>
      </c>
      <c r="G14" s="4">
        <v>0</v>
      </c>
      <c r="H14" s="4">
        <v>21</v>
      </c>
      <c r="I14" s="6">
        <v>1110</v>
      </c>
      <c r="J14" s="7">
        <v>0.69097222222222221</v>
      </c>
      <c r="K14" s="7">
        <v>0.19513888888888889</v>
      </c>
      <c r="L14" s="7">
        <v>0.67708333333333337</v>
      </c>
      <c r="M14" s="8"/>
      <c r="N14" s="8"/>
      <c r="O14" s="7">
        <v>0.76041666666666663</v>
      </c>
      <c r="P14" s="7">
        <v>0.22152777777777777</v>
      </c>
      <c r="Q14" s="7">
        <v>0.74791666666666667</v>
      </c>
      <c r="R14" s="7">
        <v>0.77986111111111101</v>
      </c>
      <c r="S14" s="8"/>
      <c r="T14" s="8"/>
      <c r="U14" s="8"/>
      <c r="V14" s="8"/>
      <c r="W14" s="8"/>
      <c r="X14" s="7">
        <v>0.79999999999999993</v>
      </c>
      <c r="Y14" s="7">
        <v>0.84861111111111109</v>
      </c>
      <c r="Z14" s="8"/>
      <c r="AA14" s="7">
        <v>0.30416666666666664</v>
      </c>
      <c r="AB14" s="8"/>
      <c r="AC14" s="8"/>
      <c r="AD14" s="8"/>
      <c r="AE14" s="8"/>
      <c r="AF14" s="7">
        <v>0.93958333333333333</v>
      </c>
      <c r="AG14" s="7">
        <v>2.2916666666666669E-2</v>
      </c>
      <c r="AH14" s="8"/>
      <c r="AI14" s="8"/>
      <c r="AJ14" s="8"/>
      <c r="AK14" s="7">
        <v>0.1277777777777778</v>
      </c>
      <c r="AL14" s="7">
        <v>0.88541666666666663</v>
      </c>
      <c r="AM14" s="8"/>
      <c r="AN14" s="8"/>
      <c r="AO14" s="8"/>
      <c r="AP14" s="8"/>
      <c r="AQ14" s="8"/>
      <c r="AR14" s="8"/>
      <c r="AS14" s="7">
        <v>0.99652777777777779</v>
      </c>
      <c r="AT14" s="7">
        <v>8.8888888888888892E-2</v>
      </c>
      <c r="AU14" s="8"/>
      <c r="AV14" s="7">
        <v>0.9604166666666667</v>
      </c>
      <c r="AW14" s="7">
        <v>0.92291666666666661</v>
      </c>
      <c r="AX14" s="8"/>
      <c r="AY14" s="7">
        <v>6.3194444444444442E-2</v>
      </c>
      <c r="AZ14" s="8"/>
      <c r="BA14" s="7">
        <v>0.1111111111111111</v>
      </c>
      <c r="BB14" s="9">
        <v>0.33030092592592591</v>
      </c>
    </row>
    <row r="15" spans="1:54" x14ac:dyDescent="0.25">
      <c r="A15" s="10">
        <v>10</v>
      </c>
      <c r="B15" t="s">
        <v>134</v>
      </c>
      <c r="C15" s="4" t="s">
        <v>37</v>
      </c>
      <c r="D15" s="4">
        <v>1973</v>
      </c>
      <c r="E15" s="5">
        <v>44912.666666666664</v>
      </c>
      <c r="F15" s="4">
        <v>957</v>
      </c>
      <c r="G15" s="4">
        <v>0</v>
      </c>
      <c r="H15" s="4">
        <v>21</v>
      </c>
      <c r="I15" s="6">
        <v>1110</v>
      </c>
      <c r="J15" s="7">
        <v>0.69166666666666676</v>
      </c>
      <c r="K15" s="7">
        <v>0.19513888888888889</v>
      </c>
      <c r="L15" s="7">
        <v>0.67708333333333337</v>
      </c>
      <c r="M15" s="8"/>
      <c r="N15" s="8"/>
      <c r="O15" s="7">
        <v>0.76041666666666663</v>
      </c>
      <c r="P15" s="7">
        <v>0.22152777777777777</v>
      </c>
      <c r="Q15" s="7">
        <v>0.74791666666666667</v>
      </c>
      <c r="R15" s="7">
        <v>0.77986111111111101</v>
      </c>
      <c r="S15" s="8"/>
      <c r="T15" s="8"/>
      <c r="U15" s="8"/>
      <c r="V15" s="8"/>
      <c r="W15" s="8"/>
      <c r="X15" s="7">
        <v>0.79999999999999993</v>
      </c>
      <c r="Y15" s="7">
        <v>0.84930555555555554</v>
      </c>
      <c r="Z15" s="8"/>
      <c r="AA15" s="7">
        <v>0.30486111111111108</v>
      </c>
      <c r="AB15" s="8"/>
      <c r="AC15" s="8"/>
      <c r="AD15" s="8"/>
      <c r="AE15" s="8"/>
      <c r="AF15" s="7">
        <v>0.93958333333333333</v>
      </c>
      <c r="AG15" s="7">
        <v>2.2916666666666669E-2</v>
      </c>
      <c r="AH15" s="8"/>
      <c r="AI15" s="8"/>
      <c r="AJ15" s="8"/>
      <c r="AK15" s="7">
        <v>0.1277777777777778</v>
      </c>
      <c r="AL15" s="7">
        <v>0.88402777777777775</v>
      </c>
      <c r="AM15" s="8"/>
      <c r="AN15" s="8"/>
      <c r="AO15" s="8"/>
      <c r="AP15" s="8"/>
      <c r="AQ15" s="8"/>
      <c r="AR15" s="8"/>
      <c r="AS15" s="7">
        <v>0.99652777777777779</v>
      </c>
      <c r="AT15" s="7">
        <v>8.9583333333333334E-2</v>
      </c>
      <c r="AU15" s="8"/>
      <c r="AV15" s="7">
        <v>0.9604166666666667</v>
      </c>
      <c r="AW15" s="7">
        <v>0.92291666666666661</v>
      </c>
      <c r="AX15" s="8"/>
      <c r="AY15" s="7">
        <v>6.3194444444444442E-2</v>
      </c>
      <c r="AZ15" s="8"/>
      <c r="BA15" s="7">
        <v>0.11041666666666666</v>
      </c>
      <c r="BB15" s="9">
        <v>0.33105324074074077</v>
      </c>
    </row>
    <row r="16" spans="1:54" x14ac:dyDescent="0.25">
      <c r="A16" s="10">
        <v>11</v>
      </c>
      <c r="B16" t="s">
        <v>135</v>
      </c>
      <c r="C16" s="4" t="s">
        <v>37</v>
      </c>
      <c r="D16" s="4">
        <v>1961</v>
      </c>
      <c r="E16" s="5">
        <v>44912.666666666664</v>
      </c>
      <c r="F16" s="4">
        <v>938</v>
      </c>
      <c r="G16" s="4">
        <v>0</v>
      </c>
      <c r="H16" s="4">
        <v>19</v>
      </c>
      <c r="I16" s="6">
        <v>980</v>
      </c>
      <c r="J16" s="7">
        <v>0.23750000000000002</v>
      </c>
      <c r="K16" s="8"/>
      <c r="L16" s="7">
        <v>0.29583333333333334</v>
      </c>
      <c r="M16" s="8"/>
      <c r="N16" s="8"/>
      <c r="O16" s="7">
        <v>0.17708333333333334</v>
      </c>
      <c r="P16" s="7">
        <v>0.75138888888888899</v>
      </c>
      <c r="Q16" s="7">
        <v>0.19097222222222221</v>
      </c>
      <c r="R16" s="7">
        <v>0.15138888888888888</v>
      </c>
      <c r="S16" s="8"/>
      <c r="T16" s="8"/>
      <c r="U16" s="7">
        <v>0.70138888888888884</v>
      </c>
      <c r="V16" s="8"/>
      <c r="W16" s="8"/>
      <c r="X16" s="8"/>
      <c r="Y16" s="7">
        <v>0.12152777777777778</v>
      </c>
      <c r="Z16" s="8"/>
      <c r="AA16" s="8"/>
      <c r="AB16" s="8"/>
      <c r="AC16" s="8"/>
      <c r="AD16" s="8"/>
      <c r="AE16" s="8"/>
      <c r="AF16" s="7">
        <v>7.6388888888888886E-3</v>
      </c>
      <c r="AG16" s="7">
        <v>0.91041666666666676</v>
      </c>
      <c r="AH16" s="8"/>
      <c r="AI16" s="8"/>
      <c r="AJ16" s="8"/>
      <c r="AK16" s="7">
        <v>0.81180555555555556</v>
      </c>
      <c r="AL16" s="7">
        <v>6.5277777777777782E-2</v>
      </c>
      <c r="AM16" s="8"/>
      <c r="AN16" s="8"/>
      <c r="AO16" s="8"/>
      <c r="AP16" s="8"/>
      <c r="AQ16" s="8"/>
      <c r="AR16" s="8"/>
      <c r="AS16" s="7">
        <v>0.94513888888888886</v>
      </c>
      <c r="AT16" s="7">
        <v>0.85138888888888886</v>
      </c>
      <c r="AU16" s="8"/>
      <c r="AV16" s="7">
        <v>0.97638888888888886</v>
      </c>
      <c r="AW16" s="7">
        <v>2.9861111111111113E-2</v>
      </c>
      <c r="AX16" s="8"/>
      <c r="AY16" s="7">
        <v>0.87638888888888899</v>
      </c>
      <c r="AZ16" s="8"/>
      <c r="BA16" s="7">
        <v>0.83263888888888893</v>
      </c>
      <c r="BB16" s="9">
        <v>0.31760416666666669</v>
      </c>
    </row>
    <row r="17" spans="1:54" x14ac:dyDescent="0.25">
      <c r="A17" s="10">
        <v>12</v>
      </c>
      <c r="B17" t="s">
        <v>136</v>
      </c>
      <c r="C17" s="4" t="s">
        <v>37</v>
      </c>
      <c r="D17" s="4">
        <v>1968</v>
      </c>
      <c r="E17" s="5">
        <v>44912.666666666664</v>
      </c>
      <c r="F17" s="4">
        <v>939</v>
      </c>
      <c r="G17" s="4">
        <v>0</v>
      </c>
      <c r="H17" s="4">
        <v>19</v>
      </c>
      <c r="I17" s="6">
        <v>980</v>
      </c>
      <c r="J17" s="7">
        <v>0.23819444444444446</v>
      </c>
      <c r="K17" s="8"/>
      <c r="L17" s="7">
        <v>0.29583333333333334</v>
      </c>
      <c r="M17" s="8"/>
      <c r="N17" s="8"/>
      <c r="O17" s="7">
        <v>0.17777777777777778</v>
      </c>
      <c r="P17" s="7">
        <v>0.75138888888888899</v>
      </c>
      <c r="Q17" s="7">
        <v>0.19097222222222221</v>
      </c>
      <c r="R17" s="7">
        <v>0.15138888888888888</v>
      </c>
      <c r="S17" s="8"/>
      <c r="T17" s="8"/>
      <c r="U17" s="7">
        <v>0.70138888888888884</v>
      </c>
      <c r="V17" s="8"/>
      <c r="W17" s="8"/>
      <c r="X17" s="8"/>
      <c r="Y17" s="7">
        <v>0.12222222222222223</v>
      </c>
      <c r="Z17" s="8"/>
      <c r="AA17" s="8"/>
      <c r="AB17" s="8"/>
      <c r="AC17" s="8"/>
      <c r="AD17" s="8"/>
      <c r="AE17" s="8"/>
      <c r="AF17" s="7">
        <v>7.6388888888888886E-3</v>
      </c>
      <c r="AG17" s="7">
        <v>0.91111111111111109</v>
      </c>
      <c r="AH17" s="8"/>
      <c r="AI17" s="8"/>
      <c r="AJ17" s="8"/>
      <c r="AK17" s="7">
        <v>0.81180555555555556</v>
      </c>
      <c r="AL17" s="7">
        <v>6.5972222222222224E-2</v>
      </c>
      <c r="AM17" s="8"/>
      <c r="AN17" s="8"/>
      <c r="AO17" s="8"/>
      <c r="AP17" s="8"/>
      <c r="AQ17" s="8"/>
      <c r="AR17" s="8"/>
      <c r="AS17" s="7">
        <v>0.94513888888888886</v>
      </c>
      <c r="AT17" s="7">
        <v>0.85138888888888886</v>
      </c>
      <c r="AU17" s="8"/>
      <c r="AV17" s="7">
        <v>0.9770833333333333</v>
      </c>
      <c r="AW17" s="7">
        <v>2.9861111111111113E-2</v>
      </c>
      <c r="AX17" s="8"/>
      <c r="AY17" s="7">
        <v>0.87708333333333333</v>
      </c>
      <c r="AZ17" s="8"/>
      <c r="BA17" s="7">
        <v>0.83263888888888893</v>
      </c>
      <c r="BB17" s="9">
        <v>0.31818287037037035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workbookViewId="0">
      <selection activeCell="B6" sqref="B6:I29"/>
    </sheetView>
  </sheetViews>
  <sheetFormatPr defaultRowHeight="15" x14ac:dyDescent="0.25"/>
  <cols>
    <col min="2" max="2" width="25.140625" bestFit="1" customWidth="1"/>
    <col min="5" max="5" width="15.5703125" bestFit="1" customWidth="1"/>
    <col min="10" max="31" width="0" hidden="1" customWidth="1"/>
  </cols>
  <sheetData>
    <row r="1" spans="1:32" ht="23.25" x14ac:dyDescent="0.25">
      <c r="A1" s="1" t="s">
        <v>0</v>
      </c>
    </row>
    <row r="3" spans="1:32" ht="18" x14ac:dyDescent="0.25">
      <c r="A3" s="2" t="s">
        <v>137</v>
      </c>
    </row>
    <row r="5" spans="1:32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76</v>
      </c>
      <c r="K5" s="3" t="s">
        <v>77</v>
      </c>
      <c r="L5" s="3" t="s">
        <v>78</v>
      </c>
      <c r="M5" s="3" t="s">
        <v>79</v>
      </c>
      <c r="N5" s="3" t="s">
        <v>80</v>
      </c>
      <c r="O5" s="3" t="s">
        <v>81</v>
      </c>
      <c r="P5" s="3" t="s">
        <v>100</v>
      </c>
      <c r="Q5" s="3" t="s">
        <v>82</v>
      </c>
      <c r="R5" s="3" t="s">
        <v>101</v>
      </c>
      <c r="S5" s="3" t="s">
        <v>83</v>
      </c>
      <c r="T5" s="3" t="s">
        <v>84</v>
      </c>
      <c r="U5" s="3" t="s">
        <v>85</v>
      </c>
      <c r="V5" s="3" t="s">
        <v>86</v>
      </c>
      <c r="W5" s="3" t="s">
        <v>87</v>
      </c>
      <c r="X5" s="3" t="s">
        <v>88</v>
      </c>
      <c r="Y5" s="3" t="s">
        <v>89</v>
      </c>
      <c r="Z5" s="3" t="s">
        <v>90</v>
      </c>
      <c r="AA5" s="3" t="s">
        <v>91</v>
      </c>
      <c r="AB5" s="3" t="s">
        <v>92</v>
      </c>
      <c r="AC5" s="3" t="s">
        <v>93</v>
      </c>
      <c r="AD5" s="3" t="s">
        <v>94</v>
      </c>
      <c r="AE5" s="3" t="s">
        <v>102</v>
      </c>
      <c r="AF5" s="3" t="s">
        <v>35</v>
      </c>
    </row>
    <row r="6" spans="1:32" x14ac:dyDescent="0.25">
      <c r="A6" s="10">
        <v>1</v>
      </c>
      <c r="B6" t="s">
        <v>138</v>
      </c>
      <c r="C6" s="4" t="s">
        <v>37</v>
      </c>
      <c r="D6" s="4">
        <v>1983</v>
      </c>
      <c r="E6" s="5">
        <v>44912.666666666664</v>
      </c>
      <c r="F6" s="4">
        <v>609</v>
      </c>
      <c r="G6" s="4">
        <v>0</v>
      </c>
      <c r="H6" s="4">
        <v>23</v>
      </c>
      <c r="I6" s="6">
        <v>660</v>
      </c>
      <c r="J6" s="7">
        <v>5.5555555555555552E-2</v>
      </c>
      <c r="K6" s="7">
        <v>0.69930555555555562</v>
      </c>
      <c r="L6" s="7">
        <v>7.6388888888888895E-2</v>
      </c>
      <c r="M6" s="7">
        <v>0.79236111111111107</v>
      </c>
      <c r="N6" s="7">
        <v>0.68680555555555556</v>
      </c>
      <c r="O6" s="7">
        <v>3.4027777777777775E-2</v>
      </c>
      <c r="P6" s="7">
        <v>0.72083333333333333</v>
      </c>
      <c r="Q6" s="7">
        <v>4.2361111111111106E-2</v>
      </c>
      <c r="R6" s="7">
        <v>0.97499999999999998</v>
      </c>
      <c r="S6" s="7">
        <v>0.76874999999999993</v>
      </c>
      <c r="T6" s="7">
        <v>0.78055555555555556</v>
      </c>
      <c r="U6" s="7">
        <v>0.7319444444444444</v>
      </c>
      <c r="V6" s="7">
        <v>0.82291666666666663</v>
      </c>
      <c r="W6" s="7">
        <v>0.7583333333333333</v>
      </c>
      <c r="X6" s="7">
        <v>0.96180555555555547</v>
      </c>
      <c r="Y6" s="7">
        <v>0.99097222222222225</v>
      </c>
      <c r="Z6" s="7">
        <v>0.9458333333333333</v>
      </c>
      <c r="AA6" s="7">
        <v>0.74513888888888891</v>
      </c>
      <c r="AB6" s="7">
        <v>0.89513888888888893</v>
      </c>
      <c r="AC6" s="7">
        <v>0.81180555555555556</v>
      </c>
      <c r="AD6" s="7">
        <v>0.83819444444444446</v>
      </c>
      <c r="AE6" s="7">
        <v>0.87569444444444444</v>
      </c>
      <c r="AF6" s="9">
        <v>8.8912037037037039E-2</v>
      </c>
    </row>
    <row r="7" spans="1:32" x14ac:dyDescent="0.25">
      <c r="A7" s="10">
        <v>2</v>
      </c>
      <c r="B7" t="s">
        <v>139</v>
      </c>
      <c r="C7" s="4" t="s">
        <v>37</v>
      </c>
      <c r="D7" s="4">
        <v>1984</v>
      </c>
      <c r="E7" s="5">
        <v>44912.666666666664</v>
      </c>
      <c r="F7" s="4">
        <v>649</v>
      </c>
      <c r="G7" s="4">
        <v>0</v>
      </c>
      <c r="H7" s="4">
        <v>23</v>
      </c>
      <c r="I7" s="6">
        <v>660</v>
      </c>
      <c r="J7" s="7">
        <v>5.5555555555555552E-2</v>
      </c>
      <c r="K7" s="7">
        <v>0.68194444444444446</v>
      </c>
      <c r="L7" s="7">
        <v>8.1250000000000003E-2</v>
      </c>
      <c r="M7" s="7">
        <v>0.79236111111111107</v>
      </c>
      <c r="N7" s="7">
        <v>9.930555555555555E-2</v>
      </c>
      <c r="O7" s="7">
        <v>3.4027777777777775E-2</v>
      </c>
      <c r="P7" s="7">
        <v>0.69097222222222221</v>
      </c>
      <c r="Q7" s="7">
        <v>4.0972222222222222E-2</v>
      </c>
      <c r="R7" s="7">
        <v>0.97499999999999998</v>
      </c>
      <c r="S7" s="7">
        <v>0.76944444444444438</v>
      </c>
      <c r="T7" s="7">
        <v>0.78055555555555556</v>
      </c>
      <c r="U7" s="7">
        <v>0.70208333333333339</v>
      </c>
      <c r="V7" s="7">
        <v>0.82291666666666663</v>
      </c>
      <c r="W7" s="7">
        <v>0.74444444444444446</v>
      </c>
      <c r="X7" s="7">
        <v>0.96180555555555547</v>
      </c>
      <c r="Y7" s="7">
        <v>0.99097222222222225</v>
      </c>
      <c r="Z7" s="7">
        <v>0.9458333333333333</v>
      </c>
      <c r="AA7" s="7">
        <v>0.72361111111111109</v>
      </c>
      <c r="AB7" s="7">
        <v>0.89513888888888893</v>
      </c>
      <c r="AC7" s="7">
        <v>0.81180555555555556</v>
      </c>
      <c r="AD7" s="7">
        <v>0.83819444444444446</v>
      </c>
      <c r="AE7" s="7">
        <v>0.87569444444444444</v>
      </c>
      <c r="AF7" s="9">
        <v>0.11677083333333334</v>
      </c>
    </row>
    <row r="8" spans="1:32" x14ac:dyDescent="0.25">
      <c r="A8" s="10">
        <v>5</v>
      </c>
      <c r="B8" t="s">
        <v>142</v>
      </c>
      <c r="C8" s="4" t="s">
        <v>37</v>
      </c>
      <c r="D8" s="4">
        <v>1973</v>
      </c>
      <c r="E8" s="5">
        <v>44912.666666666664</v>
      </c>
      <c r="F8" s="4">
        <v>670</v>
      </c>
      <c r="G8" s="4">
        <v>0</v>
      </c>
      <c r="H8" s="4">
        <v>23</v>
      </c>
      <c r="I8" s="6">
        <v>660</v>
      </c>
      <c r="J8" s="7">
        <v>0.11458333333333333</v>
      </c>
      <c r="K8" s="7">
        <v>0.71388888888888891</v>
      </c>
      <c r="L8" s="7">
        <v>0.68125000000000002</v>
      </c>
      <c r="M8" s="7">
        <v>0.8256944444444444</v>
      </c>
      <c r="N8" s="7">
        <v>0.69861111111111107</v>
      </c>
      <c r="O8" s="7">
        <v>9.1666666666666674E-2</v>
      </c>
      <c r="P8" s="7">
        <v>0.73125000000000007</v>
      </c>
      <c r="Q8" s="7">
        <v>9.8611111111111108E-2</v>
      </c>
      <c r="R8" s="7">
        <v>3.6805555555555557E-2</v>
      </c>
      <c r="S8" s="7">
        <v>0.7944444444444444</v>
      </c>
      <c r="T8" s="7">
        <v>0.80972222222222223</v>
      </c>
      <c r="U8" s="7">
        <v>0.75069444444444444</v>
      </c>
      <c r="V8" s="7">
        <v>0.86458333333333337</v>
      </c>
      <c r="W8" s="7">
        <v>0.78125</v>
      </c>
      <c r="X8" s="7">
        <v>1.6666666666666666E-2</v>
      </c>
      <c r="Y8" s="7">
        <v>6.25E-2</v>
      </c>
      <c r="Z8" s="7">
        <v>0.99861111111111101</v>
      </c>
      <c r="AA8" s="7">
        <v>0.76527777777777783</v>
      </c>
      <c r="AB8" s="7">
        <v>0.94374999999999998</v>
      </c>
      <c r="AC8" s="7">
        <v>0.85138888888888886</v>
      </c>
      <c r="AD8" s="7">
        <v>0.88402777777777775</v>
      </c>
      <c r="AE8" s="7">
        <v>0.91736111111111107</v>
      </c>
      <c r="AF8" s="9">
        <v>0.1315625</v>
      </c>
    </row>
    <row r="9" spans="1:32" x14ac:dyDescent="0.25">
      <c r="A9" s="10">
        <v>3</v>
      </c>
      <c r="B9" t="s">
        <v>140</v>
      </c>
      <c r="C9" s="4" t="s">
        <v>37</v>
      </c>
      <c r="D9" s="4">
        <v>1968</v>
      </c>
      <c r="E9" s="5">
        <v>44912.666666666664</v>
      </c>
      <c r="F9" s="4">
        <v>670</v>
      </c>
      <c r="G9" s="4">
        <v>0</v>
      </c>
      <c r="H9" s="4">
        <v>23</v>
      </c>
      <c r="I9" s="6">
        <v>660</v>
      </c>
      <c r="J9" s="7">
        <v>0.11458333333333333</v>
      </c>
      <c r="K9" s="7">
        <v>0.71388888888888891</v>
      </c>
      <c r="L9" s="7">
        <v>0.68125000000000002</v>
      </c>
      <c r="M9" s="7">
        <v>0.8256944444444444</v>
      </c>
      <c r="N9" s="7">
        <v>0.69791666666666663</v>
      </c>
      <c r="O9" s="7">
        <v>9.0972222222222218E-2</v>
      </c>
      <c r="P9" s="7">
        <v>0.7319444444444444</v>
      </c>
      <c r="Q9" s="7">
        <v>9.8611111111111108E-2</v>
      </c>
      <c r="R9" s="7">
        <v>3.6805555555555557E-2</v>
      </c>
      <c r="S9" s="7">
        <v>0.7944444444444444</v>
      </c>
      <c r="T9" s="7">
        <v>0.80972222222222223</v>
      </c>
      <c r="U9" s="7">
        <v>0.75069444444444444</v>
      </c>
      <c r="V9" s="7">
        <v>0.8652777777777777</v>
      </c>
      <c r="W9" s="7">
        <v>0.78125</v>
      </c>
      <c r="X9" s="7">
        <v>1.6666666666666666E-2</v>
      </c>
      <c r="Y9" s="7">
        <v>6.1111111111111116E-2</v>
      </c>
      <c r="Z9" s="7">
        <v>0.99791666666666667</v>
      </c>
      <c r="AA9" s="7">
        <v>0.76527777777777783</v>
      </c>
      <c r="AB9" s="7">
        <v>0.94374999999999998</v>
      </c>
      <c r="AC9" s="7">
        <v>0.85069444444444453</v>
      </c>
      <c r="AD9" s="7">
        <v>0.8833333333333333</v>
      </c>
      <c r="AE9" s="7">
        <v>0.91666666666666663</v>
      </c>
      <c r="AF9" s="9">
        <v>0.13173611111111111</v>
      </c>
    </row>
    <row r="10" spans="1:32" x14ac:dyDescent="0.25">
      <c r="A10" s="10">
        <v>4</v>
      </c>
      <c r="B10" t="s">
        <v>141</v>
      </c>
      <c r="C10" s="4" t="s">
        <v>37</v>
      </c>
      <c r="D10" s="4">
        <v>1972</v>
      </c>
      <c r="E10" s="5">
        <v>44912.666666666664</v>
      </c>
      <c r="F10" s="4">
        <v>670</v>
      </c>
      <c r="G10" s="4">
        <v>0</v>
      </c>
      <c r="H10" s="4">
        <v>23</v>
      </c>
      <c r="I10" s="6">
        <v>660</v>
      </c>
      <c r="J10" s="7">
        <v>0.11458333333333333</v>
      </c>
      <c r="K10" s="7">
        <v>0.71319444444444446</v>
      </c>
      <c r="L10" s="7">
        <v>0.68125000000000002</v>
      </c>
      <c r="M10" s="7">
        <v>0.8256944444444444</v>
      </c>
      <c r="N10" s="7">
        <v>0.69861111111111107</v>
      </c>
      <c r="O10" s="7">
        <v>9.1666666666666674E-2</v>
      </c>
      <c r="P10" s="7">
        <v>0.73125000000000007</v>
      </c>
      <c r="Q10" s="7">
        <v>9.8611111111111108E-2</v>
      </c>
      <c r="R10" s="7">
        <v>3.6805555555555557E-2</v>
      </c>
      <c r="S10" s="7">
        <v>0.7944444444444444</v>
      </c>
      <c r="T10" s="7">
        <v>0.80972222222222223</v>
      </c>
      <c r="U10" s="7">
        <v>0.75069444444444444</v>
      </c>
      <c r="V10" s="7">
        <v>0.86458333333333337</v>
      </c>
      <c r="W10" s="7">
        <v>0.78125</v>
      </c>
      <c r="X10" s="7">
        <v>1.6666666666666666E-2</v>
      </c>
      <c r="Y10" s="7">
        <v>6.1111111111111116E-2</v>
      </c>
      <c r="Z10" s="7">
        <v>0.99791666666666667</v>
      </c>
      <c r="AA10" s="7">
        <v>0.76527777777777783</v>
      </c>
      <c r="AB10" s="7">
        <v>0.94374999999999998</v>
      </c>
      <c r="AC10" s="7">
        <v>0.85069444444444453</v>
      </c>
      <c r="AD10" s="7">
        <v>0.8847222222222223</v>
      </c>
      <c r="AE10" s="7">
        <v>0.91666666666666663</v>
      </c>
      <c r="AF10" s="9">
        <v>0.1318287037037037</v>
      </c>
    </row>
    <row r="11" spans="1:32" x14ac:dyDescent="0.25">
      <c r="A11" s="10">
        <v>6</v>
      </c>
      <c r="B11" t="s">
        <v>143</v>
      </c>
      <c r="C11" s="4" t="s">
        <v>37</v>
      </c>
      <c r="D11" s="4">
        <v>1973</v>
      </c>
      <c r="E11" s="5">
        <v>44912.666666666664</v>
      </c>
      <c r="F11" s="4">
        <v>712</v>
      </c>
      <c r="G11" s="4">
        <v>0</v>
      </c>
      <c r="H11" s="4">
        <v>23</v>
      </c>
      <c r="I11" s="6">
        <v>660</v>
      </c>
      <c r="J11" s="7">
        <v>0.68888888888888899</v>
      </c>
      <c r="K11" s="7">
        <v>0.11319444444444444</v>
      </c>
      <c r="L11" s="7">
        <v>0.14791666666666667</v>
      </c>
      <c r="M11" s="7">
        <v>0.98402777777777783</v>
      </c>
      <c r="N11" s="7">
        <v>0.1277777777777778</v>
      </c>
      <c r="O11" s="7">
        <v>0.73472222222222217</v>
      </c>
      <c r="P11" s="7">
        <v>0.1013888888888889</v>
      </c>
      <c r="Q11" s="7">
        <v>0.72638888888888886</v>
      </c>
      <c r="R11" s="7">
        <v>0.79305555555555562</v>
      </c>
      <c r="S11" s="7">
        <v>1.7361111111111112E-2</v>
      </c>
      <c r="T11" s="7">
        <v>0.99861111111111101</v>
      </c>
      <c r="U11" s="7">
        <v>8.9583333333333334E-2</v>
      </c>
      <c r="V11" s="7">
        <v>0.93541666666666667</v>
      </c>
      <c r="W11" s="7">
        <v>2.9861111111111113E-2</v>
      </c>
      <c r="X11" s="7">
        <v>0.81944444444444453</v>
      </c>
      <c r="Y11" s="7">
        <v>0.77708333333333324</v>
      </c>
      <c r="Z11" s="7">
        <v>0.83472222222222225</v>
      </c>
      <c r="AA11" s="7">
        <v>5.8333333333333327E-2</v>
      </c>
      <c r="AB11" s="7">
        <v>0.86875000000000002</v>
      </c>
      <c r="AC11" s="7">
        <v>0.95208333333333339</v>
      </c>
      <c r="AD11" s="7">
        <v>0.91805555555555562</v>
      </c>
      <c r="AE11" s="7">
        <v>0.8881944444444444</v>
      </c>
      <c r="AF11" s="9">
        <v>0.16046296296296295</v>
      </c>
    </row>
    <row r="12" spans="1:32" x14ac:dyDescent="0.25">
      <c r="A12" s="10">
        <v>7</v>
      </c>
      <c r="B12" t="s">
        <v>144</v>
      </c>
      <c r="C12" s="4" t="s">
        <v>37</v>
      </c>
      <c r="D12" s="4">
        <v>1985</v>
      </c>
      <c r="E12" s="5">
        <v>44912.666666666664</v>
      </c>
      <c r="F12" s="4">
        <v>757</v>
      </c>
      <c r="G12" s="4">
        <v>0</v>
      </c>
      <c r="H12" s="4">
        <v>23</v>
      </c>
      <c r="I12" s="6">
        <v>660</v>
      </c>
      <c r="J12" s="7">
        <v>0.11944444444444445</v>
      </c>
      <c r="K12" s="7">
        <v>0.68194444444444446</v>
      </c>
      <c r="L12" s="7">
        <v>0.1423611111111111</v>
      </c>
      <c r="M12" s="7">
        <v>0.80486111111111114</v>
      </c>
      <c r="N12" s="7">
        <v>0.16874999999999998</v>
      </c>
      <c r="O12" s="7">
        <v>8.0555555555555561E-2</v>
      </c>
      <c r="P12" s="7">
        <v>0.69513888888888886</v>
      </c>
      <c r="Q12" s="7">
        <v>9.0277777777777776E-2</v>
      </c>
      <c r="R12" s="7">
        <v>1.1111111111111112E-2</v>
      </c>
      <c r="S12" s="7">
        <v>0.75208333333333333</v>
      </c>
      <c r="T12" s="7">
        <v>0.79027777777777775</v>
      </c>
      <c r="U12" s="7">
        <v>0.71180555555555547</v>
      </c>
      <c r="V12" s="7">
        <v>0.83194444444444438</v>
      </c>
      <c r="W12" s="7">
        <v>0.77083333333333337</v>
      </c>
      <c r="X12" s="7">
        <v>0.9902777777777777</v>
      </c>
      <c r="Y12" s="7">
        <v>4.2361111111111106E-2</v>
      </c>
      <c r="Z12" s="7">
        <v>0.96875</v>
      </c>
      <c r="AA12" s="7">
        <v>0.72986111111111107</v>
      </c>
      <c r="AB12" s="7">
        <v>0.91666666666666663</v>
      </c>
      <c r="AC12" s="7">
        <v>0.84861111111111109</v>
      </c>
      <c r="AD12" s="7">
        <v>0.86736111111111114</v>
      </c>
      <c r="AE12" s="7">
        <v>0.89374999999999993</v>
      </c>
      <c r="AF12" s="9">
        <v>0.19208333333333336</v>
      </c>
    </row>
    <row r="13" spans="1:32" x14ac:dyDescent="0.25">
      <c r="A13" s="10">
        <v>8</v>
      </c>
      <c r="B13" t="s">
        <v>145</v>
      </c>
      <c r="C13" s="4" t="s">
        <v>37</v>
      </c>
      <c r="D13" s="4">
        <v>1985</v>
      </c>
      <c r="E13" s="5">
        <v>44912.666666666664</v>
      </c>
      <c r="F13" s="4">
        <v>757</v>
      </c>
      <c r="G13" s="4">
        <v>0</v>
      </c>
      <c r="H13" s="4">
        <v>23</v>
      </c>
      <c r="I13" s="6">
        <v>660</v>
      </c>
      <c r="J13" s="7">
        <v>0.11944444444444445</v>
      </c>
      <c r="K13" s="7">
        <v>0.68194444444444446</v>
      </c>
      <c r="L13" s="7">
        <v>0.1423611111111111</v>
      </c>
      <c r="M13" s="7">
        <v>0.80486111111111114</v>
      </c>
      <c r="N13" s="7">
        <v>0.16944444444444443</v>
      </c>
      <c r="O13" s="7">
        <v>8.0555555555555561E-2</v>
      </c>
      <c r="P13" s="7">
        <v>0.6958333333333333</v>
      </c>
      <c r="Q13" s="7">
        <v>9.0277777777777776E-2</v>
      </c>
      <c r="R13" s="7">
        <v>1.1111111111111112E-2</v>
      </c>
      <c r="S13" s="7">
        <v>0.75208333333333333</v>
      </c>
      <c r="T13" s="7">
        <v>0.7909722222222223</v>
      </c>
      <c r="U13" s="7">
        <v>0.71180555555555547</v>
      </c>
      <c r="V13" s="7">
        <v>0.83194444444444438</v>
      </c>
      <c r="W13" s="7">
        <v>0.7715277777777777</v>
      </c>
      <c r="X13" s="7">
        <v>0.99097222222222225</v>
      </c>
      <c r="Y13" s="7">
        <v>4.2361111111111106E-2</v>
      </c>
      <c r="Z13" s="7">
        <v>0.96875</v>
      </c>
      <c r="AA13" s="7">
        <v>0.72986111111111107</v>
      </c>
      <c r="AB13" s="7">
        <v>0.91666666666666663</v>
      </c>
      <c r="AC13" s="7">
        <v>0.84861111111111109</v>
      </c>
      <c r="AD13" s="7">
        <v>0.86736111111111114</v>
      </c>
      <c r="AE13" s="7">
        <v>0.89374999999999993</v>
      </c>
      <c r="AF13" s="9">
        <v>0.19219907407407408</v>
      </c>
    </row>
    <row r="14" spans="1:32" x14ac:dyDescent="0.25">
      <c r="A14" s="10">
        <v>9</v>
      </c>
      <c r="B14" t="s">
        <v>146</v>
      </c>
      <c r="C14" s="4" t="s">
        <v>37</v>
      </c>
      <c r="D14" s="4">
        <v>1972</v>
      </c>
      <c r="E14" s="5">
        <v>44912.666666666664</v>
      </c>
      <c r="F14" s="4">
        <v>777</v>
      </c>
      <c r="G14" s="4">
        <v>0</v>
      </c>
      <c r="H14" s="4">
        <v>23</v>
      </c>
      <c r="I14" s="6">
        <v>660</v>
      </c>
      <c r="J14" s="7">
        <v>0.83680555555555547</v>
      </c>
      <c r="K14" s="7">
        <v>0.77083333333333337</v>
      </c>
      <c r="L14" s="7">
        <v>0.81805555555555554</v>
      </c>
      <c r="M14" s="7">
        <v>0.1673611111111111</v>
      </c>
      <c r="N14" s="7">
        <v>0.79236111111111107</v>
      </c>
      <c r="O14" s="7">
        <v>0.87361111111111101</v>
      </c>
      <c r="P14" s="7">
        <v>0.75</v>
      </c>
      <c r="Q14" s="7">
        <v>0.86249999999999993</v>
      </c>
      <c r="R14" s="7">
        <v>0.8930555555555556</v>
      </c>
      <c r="S14" s="7">
        <v>0.67847222222222225</v>
      </c>
      <c r="T14" s="7">
        <v>0.18680555555555556</v>
      </c>
      <c r="U14" s="7">
        <v>0.73819444444444438</v>
      </c>
      <c r="V14" s="7">
        <v>0.11875000000000001</v>
      </c>
      <c r="W14" s="7">
        <v>0.69861111111111107</v>
      </c>
      <c r="X14" s="7">
        <v>0.96250000000000002</v>
      </c>
      <c r="Y14" s="7">
        <v>0.91666666666666663</v>
      </c>
      <c r="Z14" s="7">
        <v>0.98541666666666661</v>
      </c>
      <c r="AA14" s="7">
        <v>0.72291666666666676</v>
      </c>
      <c r="AB14" s="7">
        <v>2.8472222222222222E-2</v>
      </c>
      <c r="AC14" s="7">
        <v>0.1388888888888889</v>
      </c>
      <c r="AD14" s="7">
        <v>9.0972222222222218E-2</v>
      </c>
      <c r="AE14" s="7">
        <v>6.0416666666666667E-2</v>
      </c>
      <c r="AF14" s="9">
        <v>0.20582175925925927</v>
      </c>
    </row>
    <row r="15" spans="1:32" x14ac:dyDescent="0.25">
      <c r="A15" s="10">
        <v>10</v>
      </c>
      <c r="B15" t="s">
        <v>147</v>
      </c>
      <c r="C15" s="4" t="s">
        <v>37</v>
      </c>
      <c r="D15" s="4">
        <v>1969</v>
      </c>
      <c r="E15" s="5">
        <v>44912.666666666664</v>
      </c>
      <c r="F15" s="4">
        <v>873</v>
      </c>
      <c r="G15" s="4">
        <v>0</v>
      </c>
      <c r="H15" s="4">
        <v>22</v>
      </c>
      <c r="I15" s="6">
        <v>630</v>
      </c>
      <c r="J15" s="7">
        <v>0.18958333333333333</v>
      </c>
      <c r="K15" s="7">
        <v>0.26111111111111113</v>
      </c>
      <c r="L15" s="7">
        <v>0.21666666666666667</v>
      </c>
      <c r="M15" s="7">
        <v>0.82500000000000007</v>
      </c>
      <c r="N15" s="7">
        <v>0.2388888888888889</v>
      </c>
      <c r="O15" s="7">
        <v>0.14375000000000002</v>
      </c>
      <c r="P15" s="7">
        <v>0.70833333333333337</v>
      </c>
      <c r="Q15" s="7">
        <v>0.15486111111111112</v>
      </c>
      <c r="R15" s="7">
        <v>0.12361111111111112</v>
      </c>
      <c r="S15" s="7">
        <v>0.68611111111111101</v>
      </c>
      <c r="T15" s="7">
        <v>0.80763888888888891</v>
      </c>
      <c r="U15" s="7">
        <v>0.73472222222222217</v>
      </c>
      <c r="V15" s="7">
        <v>0.87916666666666676</v>
      </c>
      <c r="W15" s="7">
        <v>0.78819444444444453</v>
      </c>
      <c r="X15" s="7">
        <v>9.4444444444444442E-2</v>
      </c>
      <c r="Y15" s="8"/>
      <c r="Z15" s="7">
        <v>6.9444444444444434E-2</v>
      </c>
      <c r="AA15" s="7">
        <v>0.7631944444444444</v>
      </c>
      <c r="AB15" s="7">
        <v>0.98611111111111116</v>
      </c>
      <c r="AC15" s="7">
        <v>0.8534722222222223</v>
      </c>
      <c r="AD15" s="7">
        <v>0.90902777777777777</v>
      </c>
      <c r="AE15" s="7">
        <v>0.95972222222222225</v>
      </c>
      <c r="AF15" s="9">
        <v>0.2726736111111111</v>
      </c>
    </row>
    <row r="16" spans="1:32" x14ac:dyDescent="0.25">
      <c r="A16" s="10">
        <v>11</v>
      </c>
      <c r="B16" t="s">
        <v>148</v>
      </c>
      <c r="C16" s="4" t="s">
        <v>37</v>
      </c>
      <c r="D16" s="4">
        <v>1884</v>
      </c>
      <c r="E16" s="5">
        <v>44912.666666666664</v>
      </c>
      <c r="F16" s="4">
        <v>871</v>
      </c>
      <c r="G16" s="4">
        <v>0</v>
      </c>
      <c r="H16" s="4">
        <v>21</v>
      </c>
      <c r="I16" s="6">
        <v>600</v>
      </c>
      <c r="J16" s="7">
        <v>0.18958333333333333</v>
      </c>
      <c r="K16" s="8"/>
      <c r="L16" s="7">
        <v>0.21666666666666667</v>
      </c>
      <c r="M16" s="7">
        <v>0.82500000000000007</v>
      </c>
      <c r="N16" s="7">
        <v>0.24097222222222223</v>
      </c>
      <c r="O16" s="7">
        <v>0.1451388888888889</v>
      </c>
      <c r="P16" s="7">
        <v>0.70833333333333337</v>
      </c>
      <c r="Q16" s="7">
        <v>0.15416666666666667</v>
      </c>
      <c r="R16" s="7">
        <v>0.12222222222222223</v>
      </c>
      <c r="S16" s="7">
        <v>0.68541666666666667</v>
      </c>
      <c r="T16" s="7">
        <v>0.80763888888888891</v>
      </c>
      <c r="U16" s="7">
        <v>0.73263888888888884</v>
      </c>
      <c r="V16" s="7">
        <v>0.87916666666666676</v>
      </c>
      <c r="W16" s="7">
        <v>0.78819444444444453</v>
      </c>
      <c r="X16" s="7">
        <v>9.5138888888888884E-2</v>
      </c>
      <c r="Y16" s="8"/>
      <c r="Z16" s="7">
        <v>6.9444444444444434E-2</v>
      </c>
      <c r="AA16" s="7">
        <v>0.7631944444444444</v>
      </c>
      <c r="AB16" s="7">
        <v>0.9868055555555556</v>
      </c>
      <c r="AC16" s="7">
        <v>0.8534722222222223</v>
      </c>
      <c r="AD16" s="7">
        <v>0.90763888888888899</v>
      </c>
      <c r="AE16" s="7">
        <v>0.9604166666666667</v>
      </c>
      <c r="AF16" s="9">
        <v>0.27096064814814813</v>
      </c>
    </row>
    <row r="17" spans="1:32" x14ac:dyDescent="0.25">
      <c r="A17" s="10">
        <v>12</v>
      </c>
      <c r="B17" t="s">
        <v>149</v>
      </c>
      <c r="C17" s="4" t="s">
        <v>37</v>
      </c>
      <c r="D17" s="4">
        <v>1977</v>
      </c>
      <c r="E17" s="5">
        <v>44912.666666666664</v>
      </c>
      <c r="F17" s="4">
        <v>871</v>
      </c>
      <c r="G17" s="4">
        <v>0</v>
      </c>
      <c r="H17" s="4">
        <v>21</v>
      </c>
      <c r="I17" s="6">
        <v>600</v>
      </c>
      <c r="J17" s="7">
        <v>0.18958333333333333</v>
      </c>
      <c r="K17" s="8"/>
      <c r="L17" s="7">
        <v>0.21805555555555556</v>
      </c>
      <c r="M17" s="7">
        <v>0.82500000000000007</v>
      </c>
      <c r="N17" s="7">
        <v>0.23958333333333334</v>
      </c>
      <c r="O17" s="7">
        <v>0.1451388888888889</v>
      </c>
      <c r="P17" s="7">
        <v>0.70763888888888893</v>
      </c>
      <c r="Q17" s="7">
        <v>0.15416666666666667</v>
      </c>
      <c r="R17" s="7">
        <v>0.12291666666666667</v>
      </c>
      <c r="S17" s="7">
        <v>0.68472222222222223</v>
      </c>
      <c r="T17" s="7">
        <v>0.80763888888888891</v>
      </c>
      <c r="U17" s="7">
        <v>0.73402777777777783</v>
      </c>
      <c r="V17" s="7">
        <v>0.88055555555555554</v>
      </c>
      <c r="W17" s="7">
        <v>0.78749999999999998</v>
      </c>
      <c r="X17" s="7">
        <v>9.4444444444444442E-2</v>
      </c>
      <c r="Y17" s="8"/>
      <c r="Z17" s="7">
        <v>6.9444444444444434E-2</v>
      </c>
      <c r="AA17" s="7">
        <v>0.76388888888888884</v>
      </c>
      <c r="AB17" s="7">
        <v>0.98611111111111116</v>
      </c>
      <c r="AC17" s="7">
        <v>0.8534722222222223</v>
      </c>
      <c r="AD17" s="7">
        <v>0.90763888888888899</v>
      </c>
      <c r="AE17" s="7">
        <v>0.9590277777777777</v>
      </c>
      <c r="AF17" s="9">
        <v>0.271400462962963</v>
      </c>
    </row>
    <row r="18" spans="1:32" x14ac:dyDescent="0.25">
      <c r="A18" s="10">
        <v>13</v>
      </c>
      <c r="B18" t="s">
        <v>150</v>
      </c>
      <c r="C18" s="4" t="s">
        <v>37</v>
      </c>
      <c r="D18" s="4">
        <v>1980</v>
      </c>
      <c r="E18" s="5">
        <v>44912.666666666664</v>
      </c>
      <c r="F18" s="4">
        <v>873</v>
      </c>
      <c r="G18" s="4">
        <v>0</v>
      </c>
      <c r="H18" s="4">
        <v>21</v>
      </c>
      <c r="I18" s="6">
        <v>600</v>
      </c>
      <c r="J18" s="7">
        <v>0.18958333333333333</v>
      </c>
      <c r="K18" s="8"/>
      <c r="L18" s="7">
        <v>0.21805555555555556</v>
      </c>
      <c r="M18" s="7">
        <v>0.8256944444444444</v>
      </c>
      <c r="N18" s="7">
        <v>0.24305555555555555</v>
      </c>
      <c r="O18" s="7">
        <v>0.1451388888888889</v>
      </c>
      <c r="P18" s="7">
        <v>0.70833333333333337</v>
      </c>
      <c r="Q18" s="7">
        <v>0.15486111111111112</v>
      </c>
      <c r="R18" s="7">
        <v>0.12222222222222223</v>
      </c>
      <c r="S18" s="7">
        <v>0.68819444444444444</v>
      </c>
      <c r="T18" s="7">
        <v>0.80763888888888891</v>
      </c>
      <c r="U18" s="7">
        <v>0.73333333333333339</v>
      </c>
      <c r="V18" s="7">
        <v>0.87986111111111109</v>
      </c>
      <c r="W18" s="7">
        <v>0.78819444444444453</v>
      </c>
      <c r="X18" s="7">
        <v>9.4444444444444442E-2</v>
      </c>
      <c r="Y18" s="8"/>
      <c r="Z18" s="7">
        <v>6.9444444444444434E-2</v>
      </c>
      <c r="AA18" s="7">
        <v>0.76874999999999993</v>
      </c>
      <c r="AB18" s="7">
        <v>0.98749999999999993</v>
      </c>
      <c r="AC18" s="7">
        <v>0.8534722222222223</v>
      </c>
      <c r="AD18" s="7">
        <v>0.90763888888888899</v>
      </c>
      <c r="AE18" s="7">
        <v>0.9590277777777777</v>
      </c>
      <c r="AF18" s="9">
        <v>0.27273148148148146</v>
      </c>
    </row>
    <row r="19" spans="1:32" x14ac:dyDescent="0.25">
      <c r="A19" s="10">
        <v>14</v>
      </c>
      <c r="B19" t="s">
        <v>151</v>
      </c>
      <c r="C19" s="4" t="s">
        <v>37</v>
      </c>
      <c r="D19" s="4">
        <v>1975</v>
      </c>
      <c r="E19" s="5">
        <v>44912.666666666664</v>
      </c>
      <c r="F19" s="4">
        <v>874</v>
      </c>
      <c r="G19" s="4">
        <v>0</v>
      </c>
      <c r="H19" s="4">
        <v>21</v>
      </c>
      <c r="I19" s="6">
        <v>600</v>
      </c>
      <c r="J19" s="7">
        <v>0.19027777777777777</v>
      </c>
      <c r="K19" s="8"/>
      <c r="L19" s="7">
        <v>0.21666666666666667</v>
      </c>
      <c r="M19" s="7">
        <v>0.82500000000000007</v>
      </c>
      <c r="N19" s="7">
        <v>0.24305555555555555</v>
      </c>
      <c r="O19" s="7">
        <v>0.14444444444444446</v>
      </c>
      <c r="P19" s="7">
        <v>0.70833333333333337</v>
      </c>
      <c r="Q19" s="7">
        <v>0.15486111111111112</v>
      </c>
      <c r="R19" s="7">
        <v>0.12291666666666667</v>
      </c>
      <c r="S19" s="7">
        <v>0.68888888888888899</v>
      </c>
      <c r="T19" s="7">
        <v>0.80763888888888891</v>
      </c>
      <c r="U19" s="7">
        <v>0.73402777777777783</v>
      </c>
      <c r="V19" s="7">
        <v>0.87986111111111109</v>
      </c>
      <c r="W19" s="7">
        <v>0.78819444444444453</v>
      </c>
      <c r="X19" s="7">
        <v>9.4444444444444442E-2</v>
      </c>
      <c r="Y19" s="8"/>
      <c r="Z19" s="7">
        <v>7.013888888888889E-2</v>
      </c>
      <c r="AA19" s="7">
        <v>0.76388888888888884</v>
      </c>
      <c r="AB19" s="7">
        <v>0.9868055555555556</v>
      </c>
      <c r="AC19" s="7">
        <v>0.8534722222222223</v>
      </c>
      <c r="AD19" s="7">
        <v>0.90763888888888899</v>
      </c>
      <c r="AE19" s="7">
        <v>0.9604166666666667</v>
      </c>
      <c r="AF19" s="9">
        <v>0.27329861111111109</v>
      </c>
    </row>
    <row r="20" spans="1:32" x14ac:dyDescent="0.25">
      <c r="A20" s="10">
        <v>15</v>
      </c>
      <c r="B20" t="s">
        <v>152</v>
      </c>
      <c r="C20" s="4" t="s">
        <v>37</v>
      </c>
      <c r="D20" s="4">
        <v>1981</v>
      </c>
      <c r="E20" s="5">
        <v>44912.666666666664</v>
      </c>
      <c r="F20" s="4">
        <v>689</v>
      </c>
      <c r="G20" s="4">
        <v>0</v>
      </c>
      <c r="H20" s="4">
        <v>17</v>
      </c>
      <c r="I20" s="6">
        <v>480</v>
      </c>
      <c r="J20" s="7">
        <v>0.11805555555555557</v>
      </c>
      <c r="K20" s="7">
        <v>0.7368055555555556</v>
      </c>
      <c r="L20" s="7">
        <v>0.68888888888888899</v>
      </c>
      <c r="M20" s="7">
        <v>0.80347222222222225</v>
      </c>
      <c r="N20" s="7">
        <v>0.71666666666666667</v>
      </c>
      <c r="O20" s="7">
        <v>6.1111111111111116E-2</v>
      </c>
      <c r="P20" s="8"/>
      <c r="Q20" s="7">
        <v>8.1250000000000003E-2</v>
      </c>
      <c r="R20" s="7">
        <v>3.3333333333333333E-2</v>
      </c>
      <c r="S20" s="8"/>
      <c r="T20" s="7">
        <v>0.78125</v>
      </c>
      <c r="U20" s="8"/>
      <c r="V20" s="7">
        <v>0.83194444444444438</v>
      </c>
      <c r="W20" s="8"/>
      <c r="X20" s="7">
        <v>2.0833333333333333E-3</v>
      </c>
      <c r="Y20" s="8"/>
      <c r="Z20" s="7">
        <v>0.96875</v>
      </c>
      <c r="AA20" s="8"/>
      <c r="AB20" s="7">
        <v>0.91736111111111107</v>
      </c>
      <c r="AC20" s="7">
        <v>0.84861111111111109</v>
      </c>
      <c r="AD20" s="7">
        <v>0.86736111111111114</v>
      </c>
      <c r="AE20" s="7">
        <v>0.89374999999999993</v>
      </c>
      <c r="AF20" s="9">
        <v>0.14482638888888888</v>
      </c>
    </row>
    <row r="21" spans="1:32" x14ac:dyDescent="0.25">
      <c r="A21" s="10">
        <v>16</v>
      </c>
      <c r="B21" t="s">
        <v>153</v>
      </c>
      <c r="C21" s="4" t="s">
        <v>37</v>
      </c>
      <c r="D21" s="4">
        <v>1991</v>
      </c>
      <c r="E21" s="5">
        <v>44912.666666666664</v>
      </c>
      <c r="F21" s="4">
        <v>764</v>
      </c>
      <c r="G21" s="4">
        <v>0</v>
      </c>
      <c r="H21" s="4">
        <v>17</v>
      </c>
      <c r="I21" s="6">
        <v>480</v>
      </c>
      <c r="J21" s="8"/>
      <c r="K21" s="7">
        <v>0.7104166666666667</v>
      </c>
      <c r="L21" s="7">
        <v>0.67638888888888893</v>
      </c>
      <c r="M21" s="8"/>
      <c r="N21" s="7">
        <v>0.69305555555555554</v>
      </c>
      <c r="O21" s="8"/>
      <c r="P21" s="7">
        <v>0.73055555555555562</v>
      </c>
      <c r="Q21" s="8"/>
      <c r="R21" s="8"/>
      <c r="S21" s="7">
        <v>0.81666666666666676</v>
      </c>
      <c r="T21" s="7">
        <v>0.8534722222222223</v>
      </c>
      <c r="U21" s="7">
        <v>0.75069444444444444</v>
      </c>
      <c r="V21" s="7">
        <v>0.89374999999999993</v>
      </c>
      <c r="W21" s="7">
        <v>0.8305555555555556</v>
      </c>
      <c r="X21" s="7">
        <v>8.3333333333333329E-2</v>
      </c>
      <c r="Y21" s="8"/>
      <c r="Z21" s="7">
        <v>6.3888888888888884E-2</v>
      </c>
      <c r="AA21" s="7">
        <v>0.76458333333333339</v>
      </c>
      <c r="AB21" s="7">
        <v>0.98541666666666661</v>
      </c>
      <c r="AC21" s="7">
        <v>0.11180555555555556</v>
      </c>
      <c r="AD21" s="7">
        <v>0.93194444444444446</v>
      </c>
      <c r="AE21" s="7">
        <v>0.9604166666666667</v>
      </c>
      <c r="AF21" s="9">
        <v>0.19673611111111111</v>
      </c>
    </row>
    <row r="22" spans="1:32" x14ac:dyDescent="0.25">
      <c r="A22" s="10">
        <v>17</v>
      </c>
      <c r="B22" t="s">
        <v>154</v>
      </c>
      <c r="C22" s="4" t="s">
        <v>37</v>
      </c>
      <c r="D22" s="4">
        <v>1979</v>
      </c>
      <c r="E22" s="5">
        <v>44912.666666666664</v>
      </c>
      <c r="F22" s="4">
        <v>440</v>
      </c>
      <c r="G22" s="4">
        <v>0</v>
      </c>
      <c r="H22" s="4">
        <v>14</v>
      </c>
      <c r="I22" s="6">
        <v>390</v>
      </c>
      <c r="J22" s="7">
        <v>0.95347222222222217</v>
      </c>
      <c r="K22" s="7">
        <v>0.70416666666666661</v>
      </c>
      <c r="L22" s="7">
        <v>0.93680555555555556</v>
      </c>
      <c r="M22" s="7">
        <v>0.84583333333333333</v>
      </c>
      <c r="N22" s="7">
        <v>0.6875</v>
      </c>
      <c r="O22" s="8"/>
      <c r="P22" s="7">
        <v>0.73055555555555562</v>
      </c>
      <c r="Q22" s="8"/>
      <c r="R22" s="8"/>
      <c r="S22" s="7">
        <v>0.81597222222222221</v>
      </c>
      <c r="T22" s="7">
        <v>0.83124999999999993</v>
      </c>
      <c r="U22" s="7">
        <v>0.75</v>
      </c>
      <c r="V22" s="7">
        <v>0.89374999999999993</v>
      </c>
      <c r="W22" s="7">
        <v>0.78749999999999998</v>
      </c>
      <c r="X22" s="8"/>
      <c r="Y22" s="8"/>
      <c r="Z22" s="8"/>
      <c r="AA22" s="7">
        <v>0.76458333333333339</v>
      </c>
      <c r="AB22" s="8"/>
      <c r="AC22" s="7">
        <v>0.87708333333333333</v>
      </c>
      <c r="AD22" s="8"/>
      <c r="AE22" s="8"/>
      <c r="AF22" s="9">
        <v>0.97170138888888891</v>
      </c>
    </row>
    <row r="23" spans="1:32" x14ac:dyDescent="0.25">
      <c r="A23" s="10">
        <v>18</v>
      </c>
      <c r="B23" t="s">
        <v>155</v>
      </c>
      <c r="C23" s="4" t="s">
        <v>37</v>
      </c>
      <c r="D23" s="4">
        <v>1959</v>
      </c>
      <c r="E23" s="5">
        <v>44912.666666666664</v>
      </c>
      <c r="F23" s="4">
        <v>648</v>
      </c>
      <c r="G23" s="4">
        <v>0</v>
      </c>
      <c r="H23" s="4">
        <v>13</v>
      </c>
      <c r="I23" s="6">
        <v>360</v>
      </c>
      <c r="J23" s="7">
        <v>0.6972222222222223</v>
      </c>
      <c r="K23" s="7">
        <v>0.77847222222222223</v>
      </c>
      <c r="L23" s="7">
        <v>0.72013888888888899</v>
      </c>
      <c r="M23" s="7">
        <v>0.94930555555555562</v>
      </c>
      <c r="N23" s="7">
        <v>0.75208333333333333</v>
      </c>
      <c r="O23" s="7">
        <v>3.4722222222222224E-2</v>
      </c>
      <c r="P23" s="7">
        <v>0.81388888888888899</v>
      </c>
      <c r="Q23" s="7">
        <v>5.0694444444444452E-2</v>
      </c>
      <c r="R23" s="7">
        <v>0.98888888888888893</v>
      </c>
      <c r="S23" s="7">
        <v>0.88888888888888884</v>
      </c>
      <c r="T23" s="7">
        <v>0.91875000000000007</v>
      </c>
      <c r="U23" s="7">
        <v>0.84930555555555554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9">
        <v>0.11628472222222223</v>
      </c>
    </row>
    <row r="24" spans="1:32" x14ac:dyDescent="0.25">
      <c r="A24" s="10">
        <v>19</v>
      </c>
      <c r="B24" t="s">
        <v>156</v>
      </c>
      <c r="C24" s="4" t="s">
        <v>37</v>
      </c>
      <c r="D24" s="4">
        <v>1983</v>
      </c>
      <c r="E24" s="5">
        <v>44912.666666666664</v>
      </c>
      <c r="F24" s="4">
        <v>639</v>
      </c>
      <c r="G24" s="4">
        <v>0</v>
      </c>
      <c r="H24" s="4">
        <v>12</v>
      </c>
      <c r="I24" s="6">
        <v>330</v>
      </c>
      <c r="J24" s="7">
        <v>0.86944444444444446</v>
      </c>
      <c r="K24" s="7">
        <v>0.80138888888888893</v>
      </c>
      <c r="L24" s="7">
        <v>0.84583333333333333</v>
      </c>
      <c r="M24" s="8"/>
      <c r="N24" s="7">
        <v>0.82013888888888886</v>
      </c>
      <c r="O24" s="7">
        <v>0.92638888888888893</v>
      </c>
      <c r="P24" s="7">
        <v>0.77222222222222225</v>
      </c>
      <c r="Q24" s="7">
        <v>0.91249999999999998</v>
      </c>
      <c r="R24" s="7">
        <v>1.5972222222222224E-2</v>
      </c>
      <c r="S24" s="8"/>
      <c r="T24" s="8"/>
      <c r="U24" s="7">
        <v>0.70208333333333339</v>
      </c>
      <c r="V24" s="8"/>
      <c r="W24" s="8"/>
      <c r="X24" s="7">
        <v>4.3055555555555562E-2</v>
      </c>
      <c r="Y24" s="7">
        <v>0.9916666666666667</v>
      </c>
      <c r="Z24" s="8"/>
      <c r="AA24" s="8"/>
      <c r="AB24" s="8"/>
      <c r="AC24" s="8"/>
      <c r="AD24" s="8"/>
      <c r="AE24" s="8"/>
      <c r="AF24" s="9">
        <v>0.11039351851851853</v>
      </c>
    </row>
    <row r="25" spans="1:32" x14ac:dyDescent="0.25">
      <c r="A25" s="10">
        <v>21</v>
      </c>
      <c r="B25" t="s">
        <v>158</v>
      </c>
      <c r="C25" s="4" t="s">
        <v>37</v>
      </c>
      <c r="D25" s="4">
        <v>2006</v>
      </c>
      <c r="E25" s="5">
        <v>44912.666666666664</v>
      </c>
      <c r="F25" s="4">
        <v>752</v>
      </c>
      <c r="G25" s="4">
        <v>0</v>
      </c>
      <c r="H25" s="4">
        <v>12</v>
      </c>
      <c r="I25" s="6">
        <v>330</v>
      </c>
      <c r="J25" s="8"/>
      <c r="K25" s="7">
        <v>0.72986111111111107</v>
      </c>
      <c r="L25" s="7">
        <v>0.68055555555555547</v>
      </c>
      <c r="M25" s="7">
        <v>0.90069444444444446</v>
      </c>
      <c r="N25" s="7">
        <v>0.70972222222222225</v>
      </c>
      <c r="O25" s="8"/>
      <c r="P25" s="7">
        <v>0.7583333333333333</v>
      </c>
      <c r="Q25" s="8"/>
      <c r="R25" s="8"/>
      <c r="S25" s="8"/>
      <c r="T25" s="7">
        <v>0.87986111111111109</v>
      </c>
      <c r="U25" s="8"/>
      <c r="V25" s="7">
        <v>0.97013888888888899</v>
      </c>
      <c r="W25" s="7">
        <v>0.85069444444444453</v>
      </c>
      <c r="X25" s="8"/>
      <c r="Y25" s="8"/>
      <c r="Z25" s="8"/>
      <c r="AA25" s="7">
        <v>0.81597222222222221</v>
      </c>
      <c r="AB25" s="8"/>
      <c r="AC25" s="7">
        <v>0.94652777777777775</v>
      </c>
      <c r="AD25" s="7">
        <v>1.1805555555555555E-2</v>
      </c>
      <c r="AE25" s="8"/>
      <c r="AF25" s="9">
        <v>0.18881944444444443</v>
      </c>
    </row>
    <row r="26" spans="1:32" x14ac:dyDescent="0.25">
      <c r="A26" s="10">
        <v>20</v>
      </c>
      <c r="B26" t="s">
        <v>157</v>
      </c>
      <c r="C26" s="4" t="s">
        <v>49</v>
      </c>
      <c r="D26" s="4">
        <v>1982</v>
      </c>
      <c r="E26" s="5">
        <v>44912.666666666664</v>
      </c>
      <c r="F26" s="4">
        <v>752</v>
      </c>
      <c r="G26" s="4">
        <v>0</v>
      </c>
      <c r="H26" s="4">
        <v>12</v>
      </c>
      <c r="I26" s="6">
        <v>330</v>
      </c>
      <c r="J26" s="8"/>
      <c r="K26" s="7">
        <v>0.73055555555555562</v>
      </c>
      <c r="L26" s="7">
        <v>0.68055555555555547</v>
      </c>
      <c r="M26" s="7">
        <v>0.90069444444444446</v>
      </c>
      <c r="N26" s="7">
        <v>0.70972222222222225</v>
      </c>
      <c r="O26" s="8"/>
      <c r="P26" s="7">
        <v>0.7583333333333333</v>
      </c>
      <c r="Q26" s="8"/>
      <c r="R26" s="8"/>
      <c r="S26" s="8"/>
      <c r="T26" s="7">
        <v>0.87916666666666676</v>
      </c>
      <c r="U26" s="8"/>
      <c r="V26" s="7">
        <v>0.97013888888888899</v>
      </c>
      <c r="W26" s="7">
        <v>0.85069444444444453</v>
      </c>
      <c r="X26" s="8"/>
      <c r="Y26" s="8"/>
      <c r="Z26" s="8"/>
      <c r="AA26" s="7">
        <v>0.81527777777777777</v>
      </c>
      <c r="AB26" s="8"/>
      <c r="AC26" s="7">
        <v>0.9458333333333333</v>
      </c>
      <c r="AD26" s="7">
        <v>1.1805555555555555E-2</v>
      </c>
      <c r="AE26" s="8"/>
      <c r="AF26" s="9">
        <v>0.18885416666666666</v>
      </c>
    </row>
    <row r="27" spans="1:32" x14ac:dyDescent="0.25">
      <c r="A27" s="10">
        <v>24</v>
      </c>
      <c r="B27" t="s">
        <v>161</v>
      </c>
      <c r="C27" s="4" t="s">
        <v>37</v>
      </c>
      <c r="D27" s="4">
        <v>1996</v>
      </c>
      <c r="E27" s="5">
        <v>44912.666666666664</v>
      </c>
      <c r="F27" s="4">
        <v>498</v>
      </c>
      <c r="G27" s="4">
        <v>0</v>
      </c>
      <c r="H27" s="4">
        <v>9</v>
      </c>
      <c r="I27" s="6">
        <v>270</v>
      </c>
      <c r="J27" s="8"/>
      <c r="K27" s="8"/>
      <c r="L27" s="7">
        <v>1.1805555555555555E-2</v>
      </c>
      <c r="M27" s="8"/>
      <c r="N27" s="8"/>
      <c r="O27" s="8"/>
      <c r="P27" s="8"/>
      <c r="Q27" s="8"/>
      <c r="R27" s="8"/>
      <c r="S27" s="7">
        <v>0.67986111111111114</v>
      </c>
      <c r="T27" s="7">
        <v>0.76041666666666663</v>
      </c>
      <c r="U27" s="8"/>
      <c r="V27" s="7">
        <v>0.80069444444444438</v>
      </c>
      <c r="W27" s="7">
        <v>0.7402777777777777</v>
      </c>
      <c r="X27" s="7">
        <v>0.91180555555555554</v>
      </c>
      <c r="Y27" s="8"/>
      <c r="Z27" s="8"/>
      <c r="AA27" s="7">
        <v>0.71250000000000002</v>
      </c>
      <c r="AB27" s="8"/>
      <c r="AC27" s="7">
        <v>0.83124999999999993</v>
      </c>
      <c r="AD27" s="7">
        <v>0.8652777777777777</v>
      </c>
      <c r="AE27" s="8"/>
      <c r="AF27" s="9">
        <v>7.013888888888889E-2</v>
      </c>
    </row>
    <row r="28" spans="1:32" x14ac:dyDescent="0.25">
      <c r="A28" s="10">
        <v>22</v>
      </c>
      <c r="B28" t="s">
        <v>159</v>
      </c>
      <c r="C28" s="4" t="s">
        <v>37</v>
      </c>
      <c r="D28" s="4">
        <v>1991</v>
      </c>
      <c r="E28" s="5">
        <v>44912.666666666664</v>
      </c>
      <c r="F28" s="4">
        <v>480</v>
      </c>
      <c r="G28" s="4">
        <f>I28</f>
        <v>135</v>
      </c>
      <c r="H28" s="4">
        <v>9</v>
      </c>
      <c r="I28" s="6">
        <f>270/2</f>
        <v>135</v>
      </c>
      <c r="J28" s="7">
        <v>0.75138888888888899</v>
      </c>
      <c r="K28" s="8"/>
      <c r="L28" s="7">
        <v>0.71875</v>
      </c>
      <c r="M28" s="8"/>
      <c r="N28" s="7">
        <v>0.69027777777777777</v>
      </c>
      <c r="O28" s="7">
        <v>0.82708333333333339</v>
      </c>
      <c r="P28" s="8"/>
      <c r="Q28" s="7">
        <v>0.77222222222222225</v>
      </c>
      <c r="R28" s="7">
        <v>0.94861111111111107</v>
      </c>
      <c r="S28" s="8"/>
      <c r="T28" s="8"/>
      <c r="U28" s="8"/>
      <c r="V28" s="8"/>
      <c r="W28" s="8"/>
      <c r="X28" s="7">
        <v>0.97638888888888886</v>
      </c>
      <c r="Y28" s="7">
        <v>0.91180555555555554</v>
      </c>
      <c r="Z28" s="7">
        <v>0.99930555555555556</v>
      </c>
      <c r="AA28" s="8"/>
      <c r="AB28" s="8"/>
      <c r="AC28" s="8"/>
      <c r="AD28" s="8"/>
      <c r="AE28" s="8"/>
      <c r="AF28" s="8" t="s">
        <v>67</v>
      </c>
    </row>
    <row r="29" spans="1:32" x14ac:dyDescent="0.25">
      <c r="A29" s="10">
        <v>23</v>
      </c>
      <c r="B29" t="s">
        <v>160</v>
      </c>
      <c r="C29" s="4" t="s">
        <v>37</v>
      </c>
      <c r="D29" s="4">
        <v>1993</v>
      </c>
      <c r="E29" s="5">
        <v>44912.666666666664</v>
      </c>
      <c r="F29" s="4">
        <v>481</v>
      </c>
      <c r="G29" s="4">
        <f>I29</f>
        <v>135</v>
      </c>
      <c r="H29" s="4">
        <v>9</v>
      </c>
      <c r="I29" s="6">
        <f>270/2</f>
        <v>135</v>
      </c>
      <c r="J29" s="7">
        <v>0.75138888888888899</v>
      </c>
      <c r="K29" s="8"/>
      <c r="L29" s="7">
        <v>0.71805555555555556</v>
      </c>
      <c r="M29" s="8"/>
      <c r="N29" s="7">
        <v>0.69027777777777777</v>
      </c>
      <c r="O29" s="7">
        <v>0.82847222222222217</v>
      </c>
      <c r="P29" s="8"/>
      <c r="Q29" s="7">
        <v>0.77222222222222225</v>
      </c>
      <c r="R29" s="7">
        <v>0.94861111111111107</v>
      </c>
      <c r="S29" s="8"/>
      <c r="T29" s="8"/>
      <c r="U29" s="8"/>
      <c r="V29" s="8"/>
      <c r="W29" s="8"/>
      <c r="X29" s="7">
        <v>0.97569444444444453</v>
      </c>
      <c r="Y29" s="7">
        <v>0.91180555555555554</v>
      </c>
      <c r="Z29" s="7">
        <v>0</v>
      </c>
      <c r="AA29" s="8"/>
      <c r="AB29" s="8"/>
      <c r="AC29" s="8"/>
      <c r="AD29" s="8"/>
      <c r="AE29" s="8"/>
      <c r="AF29" s="8" t="s">
        <v>67</v>
      </c>
    </row>
    <row r="31" spans="1:32" x14ac:dyDescent="0.25">
      <c r="A31" t="s">
        <v>68</v>
      </c>
    </row>
  </sheetData>
  <sortState ref="A6:AF29">
    <sortCondition descending="1" ref="I6:I29"/>
    <sortCondition descending="1" ref="H6:H29"/>
    <sortCondition ref="F6:F29"/>
    <sortCondition ref="AF6:AF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A3" sqref="A3"/>
    </sheetView>
  </sheetViews>
  <sheetFormatPr defaultRowHeight="15" x14ac:dyDescent="0.25"/>
  <cols>
    <col min="2" max="2" width="25.85546875" bestFit="1" customWidth="1"/>
    <col min="5" max="5" width="15.5703125" bestFit="1" customWidth="1"/>
    <col min="10" max="21" width="0" hidden="1" customWidth="1"/>
  </cols>
  <sheetData>
    <row r="1" spans="1:22" ht="23.25" x14ac:dyDescent="0.25">
      <c r="A1" s="1" t="s">
        <v>0</v>
      </c>
    </row>
    <row r="3" spans="1:22" ht="18" x14ac:dyDescent="0.25">
      <c r="A3" s="2" t="s">
        <v>162</v>
      </c>
    </row>
    <row r="5" spans="1:22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76</v>
      </c>
      <c r="K5" s="3" t="s">
        <v>77</v>
      </c>
      <c r="L5" s="3" t="s">
        <v>78</v>
      </c>
      <c r="M5" s="3" t="s">
        <v>79</v>
      </c>
      <c r="N5" s="3" t="s">
        <v>80</v>
      </c>
      <c r="O5" s="3" t="s">
        <v>81</v>
      </c>
      <c r="P5" s="3" t="s">
        <v>100</v>
      </c>
      <c r="Q5" s="3" t="s">
        <v>82</v>
      </c>
      <c r="R5" s="3" t="s">
        <v>101</v>
      </c>
      <c r="S5" s="3" t="s">
        <v>83</v>
      </c>
      <c r="T5" s="3" t="s">
        <v>84</v>
      </c>
      <c r="U5" s="3" t="s">
        <v>85</v>
      </c>
      <c r="V5" s="3" t="s">
        <v>35</v>
      </c>
    </row>
    <row r="6" spans="1:22" x14ac:dyDescent="0.25">
      <c r="A6" s="3">
        <v>1</v>
      </c>
      <c r="B6" t="s">
        <v>163</v>
      </c>
      <c r="C6" s="4" t="s">
        <v>37</v>
      </c>
      <c r="D6" s="4">
        <v>1962</v>
      </c>
      <c r="E6" s="5">
        <v>44912.770833333336</v>
      </c>
      <c r="F6" s="4">
        <v>339</v>
      </c>
      <c r="G6" s="4">
        <v>0</v>
      </c>
      <c r="H6" s="4">
        <v>13</v>
      </c>
      <c r="I6" s="6">
        <v>360</v>
      </c>
      <c r="J6" s="7">
        <v>0.8847222222222223</v>
      </c>
      <c r="K6" s="7">
        <v>0.9458333333333333</v>
      </c>
      <c r="L6" s="7">
        <v>0.90347222222222223</v>
      </c>
      <c r="M6" s="7">
        <v>0.8027777777777777</v>
      </c>
      <c r="N6" s="7">
        <v>0.92986111111111114</v>
      </c>
      <c r="O6" s="7">
        <v>0.85972222222222217</v>
      </c>
      <c r="P6" s="7">
        <v>0.9590277777777777</v>
      </c>
      <c r="Q6" s="7">
        <v>0.8666666666666667</v>
      </c>
      <c r="R6" s="7">
        <v>0.83819444444444446</v>
      </c>
      <c r="S6" s="7">
        <v>0.99722222222222223</v>
      </c>
      <c r="T6" s="7">
        <v>0.78194444444444444</v>
      </c>
      <c r="U6" s="7">
        <v>0.97152777777777777</v>
      </c>
      <c r="V6" s="9">
        <v>5.5671296296296302E-3</v>
      </c>
    </row>
    <row r="7" spans="1:22" x14ac:dyDescent="0.25">
      <c r="A7" s="3">
        <v>3</v>
      </c>
      <c r="B7" t="s">
        <v>165</v>
      </c>
      <c r="C7" s="4" t="s">
        <v>37</v>
      </c>
      <c r="D7" s="4">
        <v>1983</v>
      </c>
      <c r="E7" s="5">
        <v>44912.770833333336</v>
      </c>
      <c r="F7" s="4">
        <v>351</v>
      </c>
      <c r="G7" s="4">
        <v>0</v>
      </c>
      <c r="H7" s="4">
        <v>13</v>
      </c>
      <c r="I7" s="6">
        <v>360</v>
      </c>
      <c r="J7" s="7">
        <v>0.99583333333333324</v>
      </c>
      <c r="K7" s="7">
        <v>0.82361111111111107</v>
      </c>
      <c r="L7" s="7">
        <v>0.78263888888888899</v>
      </c>
      <c r="M7" s="7">
        <v>0.92222222222222217</v>
      </c>
      <c r="N7" s="7">
        <v>0.7993055555555556</v>
      </c>
      <c r="O7" s="7">
        <v>0.96458333333333324</v>
      </c>
      <c r="P7" s="7">
        <v>0.83819444444444446</v>
      </c>
      <c r="Q7" s="7">
        <v>0.97499999999999998</v>
      </c>
      <c r="R7" s="7">
        <v>0.94861111111111107</v>
      </c>
      <c r="S7" s="7">
        <v>0.8881944444444444</v>
      </c>
      <c r="T7" s="7">
        <v>0.90763888888888899</v>
      </c>
      <c r="U7" s="7">
        <v>0.86041666666666661</v>
      </c>
      <c r="V7" s="9">
        <v>1.4351851851851852E-2</v>
      </c>
    </row>
    <row r="8" spans="1:22" x14ac:dyDescent="0.25">
      <c r="A8" s="3">
        <v>4</v>
      </c>
      <c r="B8" t="s">
        <v>166</v>
      </c>
      <c r="C8" s="4" t="s">
        <v>49</v>
      </c>
      <c r="D8" s="4">
        <v>1976</v>
      </c>
      <c r="E8" s="5">
        <v>44912.770833333336</v>
      </c>
      <c r="F8" s="4">
        <v>351</v>
      </c>
      <c r="G8" s="4">
        <v>0</v>
      </c>
      <c r="H8" s="4">
        <v>13</v>
      </c>
      <c r="I8" s="6">
        <v>360</v>
      </c>
      <c r="J8" s="7">
        <v>0.99583333333333324</v>
      </c>
      <c r="K8" s="7">
        <v>0.82430555555555562</v>
      </c>
      <c r="L8" s="7">
        <v>0.78333333333333333</v>
      </c>
      <c r="M8" s="7">
        <v>0.92222222222222217</v>
      </c>
      <c r="N8" s="7">
        <v>0.79999999999999993</v>
      </c>
      <c r="O8" s="7">
        <v>0.96527777777777779</v>
      </c>
      <c r="P8" s="7">
        <v>0.83819444444444446</v>
      </c>
      <c r="Q8" s="7">
        <v>0.97569444444444453</v>
      </c>
      <c r="R8" s="7">
        <v>0.94861111111111107</v>
      </c>
      <c r="S8" s="7">
        <v>0.88888888888888884</v>
      </c>
      <c r="T8" s="7">
        <v>0.90763888888888899</v>
      </c>
      <c r="U8" s="7">
        <v>0.86111111111111116</v>
      </c>
      <c r="V8" s="9">
        <v>1.4467592592592593E-2</v>
      </c>
    </row>
    <row r="9" spans="1:22" x14ac:dyDescent="0.25">
      <c r="A9" s="3">
        <v>2</v>
      </c>
      <c r="B9" t="s">
        <v>164</v>
      </c>
      <c r="C9" s="4" t="s">
        <v>37</v>
      </c>
      <c r="D9" s="4">
        <v>1978</v>
      </c>
      <c r="E9" s="5">
        <v>44912.770833333336</v>
      </c>
      <c r="F9" s="4">
        <v>351</v>
      </c>
      <c r="G9" s="4">
        <v>0</v>
      </c>
      <c r="H9" s="4">
        <v>13</v>
      </c>
      <c r="I9" s="6">
        <v>360</v>
      </c>
      <c r="J9" s="7">
        <v>0.99583333333333324</v>
      </c>
      <c r="K9" s="7">
        <v>0.82361111111111107</v>
      </c>
      <c r="L9" s="7">
        <v>0.78333333333333333</v>
      </c>
      <c r="M9" s="7">
        <v>0.92222222222222217</v>
      </c>
      <c r="N9" s="7">
        <v>0.79999999999999993</v>
      </c>
      <c r="O9" s="7">
        <v>0.96458333333333324</v>
      </c>
      <c r="P9" s="7">
        <v>0.83819444444444446</v>
      </c>
      <c r="Q9" s="7">
        <v>0.97499999999999998</v>
      </c>
      <c r="R9" s="7">
        <v>0.94861111111111107</v>
      </c>
      <c r="S9" s="7">
        <v>0.88750000000000007</v>
      </c>
      <c r="T9" s="7">
        <v>0.90763888888888899</v>
      </c>
      <c r="U9" s="7">
        <v>0.86111111111111116</v>
      </c>
      <c r="V9" s="9">
        <v>1.4548611111111111E-2</v>
      </c>
    </row>
    <row r="10" spans="1:22" x14ac:dyDescent="0.25">
      <c r="A10" s="3">
        <v>5</v>
      </c>
      <c r="B10" t="s">
        <v>167</v>
      </c>
      <c r="C10" s="4" t="s">
        <v>37</v>
      </c>
      <c r="D10" s="4">
        <v>1979</v>
      </c>
      <c r="E10" s="5">
        <v>44912.770833333336</v>
      </c>
      <c r="F10" s="4">
        <v>398</v>
      </c>
      <c r="G10" s="4">
        <v>0</v>
      </c>
      <c r="H10" s="4">
        <v>13</v>
      </c>
      <c r="I10" s="6">
        <v>360</v>
      </c>
      <c r="J10" s="7">
        <v>0.93819444444444444</v>
      </c>
      <c r="K10" s="7">
        <v>0.86875000000000002</v>
      </c>
      <c r="L10" s="7">
        <v>0.91666666666666663</v>
      </c>
      <c r="M10" s="7">
        <v>1.7361111111111112E-2</v>
      </c>
      <c r="N10" s="7">
        <v>0.88888888888888884</v>
      </c>
      <c r="O10" s="7">
        <v>0.96458333333333324</v>
      </c>
      <c r="P10" s="7">
        <v>0.84305555555555556</v>
      </c>
      <c r="Q10" s="7">
        <v>0.95694444444444438</v>
      </c>
      <c r="R10" s="7">
        <v>0.97986111111111107</v>
      </c>
      <c r="S10" s="7">
        <v>0.7944444444444444</v>
      </c>
      <c r="T10" s="7">
        <v>3.2638888888888891E-2</v>
      </c>
      <c r="U10" s="7">
        <v>0.82847222222222217</v>
      </c>
      <c r="V10" s="9">
        <v>4.7141203703703706E-2</v>
      </c>
    </row>
    <row r="11" spans="1:22" x14ac:dyDescent="0.25">
      <c r="A11" s="3">
        <v>6</v>
      </c>
      <c r="B11" t="s">
        <v>168</v>
      </c>
      <c r="C11" s="4" t="s">
        <v>37</v>
      </c>
      <c r="D11" s="4">
        <v>1994</v>
      </c>
      <c r="E11" s="5">
        <v>44912.770833333336</v>
      </c>
      <c r="F11" s="4">
        <v>417</v>
      </c>
      <c r="G11" s="4">
        <v>0</v>
      </c>
      <c r="H11" s="4">
        <v>13</v>
      </c>
      <c r="I11" s="6">
        <v>360</v>
      </c>
      <c r="J11" s="7">
        <v>0.82430555555555562</v>
      </c>
      <c r="K11" s="7">
        <v>1.7361111111111112E-2</v>
      </c>
      <c r="L11" s="7">
        <v>0.80486111111111114</v>
      </c>
      <c r="M11" s="7">
        <v>0.92152777777777783</v>
      </c>
      <c r="N11" s="7">
        <v>3.888888888888889E-2</v>
      </c>
      <c r="O11" s="7">
        <v>0.8666666666666667</v>
      </c>
      <c r="P11" s="7">
        <v>1.3888888888888889E-3</v>
      </c>
      <c r="Q11" s="7">
        <v>0.85625000000000007</v>
      </c>
      <c r="R11" s="7">
        <v>0.88194444444444453</v>
      </c>
      <c r="S11" s="7">
        <v>0.95694444444444438</v>
      </c>
      <c r="T11" s="7">
        <v>0.93819444444444444</v>
      </c>
      <c r="U11" s="7">
        <v>0.97638888888888886</v>
      </c>
      <c r="V11" s="9">
        <v>5.9976851851851858E-2</v>
      </c>
    </row>
    <row r="12" spans="1:22" x14ac:dyDescent="0.25">
      <c r="A12" s="3">
        <v>7</v>
      </c>
      <c r="B12" t="s">
        <v>169</v>
      </c>
      <c r="C12" s="4" t="s">
        <v>49</v>
      </c>
      <c r="D12" s="4">
        <v>1994</v>
      </c>
      <c r="E12" s="5">
        <v>44912.770833333336</v>
      </c>
      <c r="F12" s="4">
        <v>417</v>
      </c>
      <c r="G12" s="4">
        <v>0</v>
      </c>
      <c r="H12" s="4">
        <v>13</v>
      </c>
      <c r="I12" s="6">
        <v>360</v>
      </c>
      <c r="J12" s="7">
        <v>0.82430555555555562</v>
      </c>
      <c r="K12" s="7">
        <v>1.7361111111111112E-2</v>
      </c>
      <c r="L12" s="7">
        <v>0.80486111111111114</v>
      </c>
      <c r="M12" s="7">
        <v>0.92152777777777783</v>
      </c>
      <c r="N12" s="7">
        <v>3.888888888888889E-2</v>
      </c>
      <c r="O12" s="7">
        <v>0.8666666666666667</v>
      </c>
      <c r="P12" s="7">
        <v>1.3888888888888889E-3</v>
      </c>
      <c r="Q12" s="7">
        <v>0.85625000000000007</v>
      </c>
      <c r="R12" s="7">
        <v>0.88194444444444453</v>
      </c>
      <c r="S12" s="7">
        <v>0.95694444444444438</v>
      </c>
      <c r="T12" s="7">
        <v>0.93819444444444444</v>
      </c>
      <c r="U12" s="7">
        <v>0.97638888888888886</v>
      </c>
      <c r="V12" s="9">
        <v>6.0023148148148152E-2</v>
      </c>
    </row>
    <row r="13" spans="1:22" x14ac:dyDescent="0.25">
      <c r="A13" s="3">
        <v>9</v>
      </c>
      <c r="B13" t="s">
        <v>171</v>
      </c>
      <c r="C13" s="4" t="s">
        <v>37</v>
      </c>
      <c r="D13" s="4">
        <v>1979</v>
      </c>
      <c r="E13" s="5">
        <v>44912.770833333336</v>
      </c>
      <c r="F13" s="4">
        <v>533</v>
      </c>
      <c r="G13" s="4">
        <v>0</v>
      </c>
      <c r="H13" s="4">
        <v>13</v>
      </c>
      <c r="I13" s="6">
        <v>360</v>
      </c>
      <c r="J13" s="7">
        <v>0.11527777777777777</v>
      </c>
      <c r="K13" s="7">
        <v>0.84027777777777779</v>
      </c>
      <c r="L13" s="7">
        <v>0.78819444444444453</v>
      </c>
      <c r="M13" s="7">
        <v>0.99513888888888891</v>
      </c>
      <c r="N13" s="7">
        <v>0.81597222222222221</v>
      </c>
      <c r="O13" s="7">
        <v>6.805555555555555E-2</v>
      </c>
      <c r="P13" s="7">
        <v>0.87777777777777777</v>
      </c>
      <c r="Q13" s="7">
        <v>8.2638888888888887E-2</v>
      </c>
      <c r="R13" s="7">
        <v>4.027777777777778E-2</v>
      </c>
      <c r="S13" s="7">
        <v>0.94652777777777775</v>
      </c>
      <c r="T13" s="7">
        <v>0.97222222222222221</v>
      </c>
      <c r="U13" s="7">
        <v>0.90277777777777779</v>
      </c>
      <c r="V13" s="9">
        <v>0.14050925925925925</v>
      </c>
    </row>
    <row r="14" spans="1:22" x14ac:dyDescent="0.25">
      <c r="A14" s="3">
        <v>8</v>
      </c>
      <c r="B14" t="s">
        <v>170</v>
      </c>
      <c r="C14" s="4" t="s">
        <v>37</v>
      </c>
      <c r="D14" s="4">
        <v>1983</v>
      </c>
      <c r="E14" s="5">
        <v>44912.770833333336</v>
      </c>
      <c r="F14" s="4">
        <v>533</v>
      </c>
      <c r="G14" s="4">
        <v>0</v>
      </c>
      <c r="H14" s="4">
        <v>13</v>
      </c>
      <c r="I14" s="6">
        <v>360</v>
      </c>
      <c r="J14" s="7">
        <v>0.11458333333333333</v>
      </c>
      <c r="K14" s="7">
        <v>0.84097222222222223</v>
      </c>
      <c r="L14" s="7">
        <v>0.78819444444444453</v>
      </c>
      <c r="M14" s="7">
        <v>0.99513888888888891</v>
      </c>
      <c r="N14" s="7">
        <v>0.81666666666666676</v>
      </c>
      <c r="O14" s="7">
        <v>6.805555555555555E-2</v>
      </c>
      <c r="P14" s="7">
        <v>0.87777777777777777</v>
      </c>
      <c r="Q14" s="7">
        <v>8.3333333333333329E-2</v>
      </c>
      <c r="R14" s="7">
        <v>4.027777777777778E-2</v>
      </c>
      <c r="S14" s="7">
        <v>0.94652777777777775</v>
      </c>
      <c r="T14" s="7">
        <v>0.97222222222222221</v>
      </c>
      <c r="U14" s="7">
        <v>0.90277777777777779</v>
      </c>
      <c r="V14" s="9">
        <v>0.140625</v>
      </c>
    </row>
    <row r="15" spans="1:22" x14ac:dyDescent="0.25">
      <c r="A15" s="3">
        <v>11</v>
      </c>
      <c r="B15" t="s">
        <v>173</v>
      </c>
      <c r="C15" s="4" t="s">
        <v>49</v>
      </c>
      <c r="D15" s="4">
        <v>1982</v>
      </c>
      <c r="E15" s="5">
        <v>44912.770833333336</v>
      </c>
      <c r="F15" s="4">
        <v>540</v>
      </c>
      <c r="G15" s="4">
        <v>0</v>
      </c>
      <c r="H15" s="4">
        <v>13</v>
      </c>
      <c r="I15" s="6">
        <v>360</v>
      </c>
      <c r="J15" s="7">
        <v>0.11805555555555557</v>
      </c>
      <c r="K15" s="7">
        <v>0.83958333333333324</v>
      </c>
      <c r="L15" s="7">
        <v>0.78749999999999998</v>
      </c>
      <c r="M15" s="7">
        <v>0.99305555555555547</v>
      </c>
      <c r="N15" s="7">
        <v>0.81458333333333333</v>
      </c>
      <c r="O15" s="7">
        <v>6.805555555555555E-2</v>
      </c>
      <c r="P15" s="7">
        <v>0.85902777777777783</v>
      </c>
      <c r="Q15" s="7">
        <v>8.0555555555555561E-2</v>
      </c>
      <c r="R15" s="7">
        <v>4.8611111111111112E-2</v>
      </c>
      <c r="S15" s="7">
        <v>0.94652777777777775</v>
      </c>
      <c r="T15" s="7">
        <v>0.97083333333333333</v>
      </c>
      <c r="U15" s="7">
        <v>0.90416666666666667</v>
      </c>
      <c r="V15" s="9">
        <v>0.14561342592592594</v>
      </c>
    </row>
    <row r="16" spans="1:22" x14ac:dyDescent="0.25">
      <c r="A16" s="3">
        <v>13</v>
      </c>
      <c r="B16" t="s">
        <v>175</v>
      </c>
      <c r="C16" s="4" t="s">
        <v>37</v>
      </c>
      <c r="D16" s="4">
        <v>1989</v>
      </c>
      <c r="E16" s="5">
        <v>44912.770833333336</v>
      </c>
      <c r="F16" s="4">
        <v>540</v>
      </c>
      <c r="G16" s="4">
        <v>0</v>
      </c>
      <c r="H16" s="4">
        <v>13</v>
      </c>
      <c r="I16" s="6">
        <v>360</v>
      </c>
      <c r="J16" s="7">
        <v>0.11805555555555557</v>
      </c>
      <c r="K16" s="7">
        <v>0.83958333333333324</v>
      </c>
      <c r="L16" s="7">
        <v>0.78680555555555554</v>
      </c>
      <c r="M16" s="7">
        <v>0.99375000000000002</v>
      </c>
      <c r="N16" s="7">
        <v>0.81527777777777777</v>
      </c>
      <c r="O16" s="7">
        <v>6.8749999999999992E-2</v>
      </c>
      <c r="P16" s="7">
        <v>0.86041666666666661</v>
      </c>
      <c r="Q16" s="7">
        <v>8.0555555555555561E-2</v>
      </c>
      <c r="R16" s="7">
        <v>4.8611111111111112E-2</v>
      </c>
      <c r="S16" s="7">
        <v>0.94652777777777775</v>
      </c>
      <c r="T16" s="7">
        <v>0.97083333333333333</v>
      </c>
      <c r="U16" s="7">
        <v>0.90347222222222223</v>
      </c>
      <c r="V16" s="9">
        <v>0.14575231481481482</v>
      </c>
    </row>
    <row r="17" spans="1:22" x14ac:dyDescent="0.25">
      <c r="A17" s="3">
        <v>10</v>
      </c>
      <c r="B17" t="s">
        <v>172</v>
      </c>
      <c r="C17" s="4" t="s">
        <v>37</v>
      </c>
      <c r="D17" s="4">
        <v>1989</v>
      </c>
      <c r="E17" s="5">
        <v>44912.770833333336</v>
      </c>
      <c r="F17" s="4">
        <v>540</v>
      </c>
      <c r="G17" s="4">
        <v>0</v>
      </c>
      <c r="H17" s="4">
        <v>13</v>
      </c>
      <c r="I17" s="6">
        <v>360</v>
      </c>
      <c r="J17" s="7">
        <v>0.11805555555555557</v>
      </c>
      <c r="K17" s="7">
        <v>0.83958333333333324</v>
      </c>
      <c r="L17" s="7">
        <v>0.78680555555555554</v>
      </c>
      <c r="M17" s="7">
        <v>0.99305555555555547</v>
      </c>
      <c r="N17" s="7">
        <v>0.81458333333333333</v>
      </c>
      <c r="O17" s="7">
        <v>6.805555555555555E-2</v>
      </c>
      <c r="P17" s="7">
        <v>0.85902777777777783</v>
      </c>
      <c r="Q17" s="7">
        <v>8.0555555555555561E-2</v>
      </c>
      <c r="R17" s="7">
        <v>4.8611111111111112E-2</v>
      </c>
      <c r="S17" s="7">
        <v>0.9458333333333333</v>
      </c>
      <c r="T17" s="7">
        <v>0.97152777777777777</v>
      </c>
      <c r="U17" s="7">
        <v>0.9</v>
      </c>
      <c r="V17" s="9">
        <v>0.14578703703703702</v>
      </c>
    </row>
    <row r="18" spans="1:22" x14ac:dyDescent="0.25">
      <c r="A18" s="3">
        <v>12</v>
      </c>
      <c r="B18" t="s">
        <v>174</v>
      </c>
      <c r="C18" s="4" t="s">
        <v>37</v>
      </c>
      <c r="D18" s="4">
        <v>1991</v>
      </c>
      <c r="E18" s="5">
        <v>44912.770833333336</v>
      </c>
      <c r="F18" s="4">
        <v>540</v>
      </c>
      <c r="G18" s="4">
        <v>0</v>
      </c>
      <c r="H18" s="4">
        <v>13</v>
      </c>
      <c r="I18" s="6">
        <v>360</v>
      </c>
      <c r="J18" s="7">
        <v>0.11805555555555557</v>
      </c>
      <c r="K18" s="7">
        <v>0.84027777777777779</v>
      </c>
      <c r="L18" s="7">
        <v>0.78749999999999998</v>
      </c>
      <c r="M18" s="7">
        <v>0.99305555555555547</v>
      </c>
      <c r="N18" s="7">
        <v>0.81527777777777777</v>
      </c>
      <c r="O18" s="7">
        <v>6.805555555555555E-2</v>
      </c>
      <c r="P18" s="7">
        <v>0.85902777777777783</v>
      </c>
      <c r="Q18" s="7">
        <v>8.0555555555555561E-2</v>
      </c>
      <c r="R18" s="7">
        <v>4.8611111111111112E-2</v>
      </c>
      <c r="S18" s="7">
        <v>0.9458333333333333</v>
      </c>
      <c r="T18" s="7">
        <v>0.97152777777777777</v>
      </c>
      <c r="U18" s="7">
        <v>0.90416666666666667</v>
      </c>
      <c r="V18" s="9">
        <v>0.14583333333333334</v>
      </c>
    </row>
    <row r="19" spans="1:22" x14ac:dyDescent="0.25">
      <c r="A19" s="3">
        <v>16</v>
      </c>
      <c r="B19" t="s">
        <v>178</v>
      </c>
      <c r="C19" s="4" t="s">
        <v>49</v>
      </c>
      <c r="D19" s="4">
        <v>1995</v>
      </c>
      <c r="E19" s="5">
        <v>44912.770833333336</v>
      </c>
      <c r="F19" s="4">
        <v>541</v>
      </c>
      <c r="G19" s="4">
        <v>0</v>
      </c>
      <c r="H19" s="4">
        <v>13</v>
      </c>
      <c r="I19" s="6">
        <v>360</v>
      </c>
      <c r="J19" s="7">
        <v>0.11805555555555557</v>
      </c>
      <c r="K19" s="7">
        <v>0.84027777777777779</v>
      </c>
      <c r="L19" s="7">
        <v>0.78749999999999998</v>
      </c>
      <c r="M19" s="7">
        <v>0.99305555555555547</v>
      </c>
      <c r="N19" s="7">
        <v>0.81527777777777777</v>
      </c>
      <c r="O19" s="7">
        <v>6.805555555555555E-2</v>
      </c>
      <c r="P19" s="7">
        <v>0.85902777777777783</v>
      </c>
      <c r="Q19" s="7">
        <v>8.1250000000000003E-2</v>
      </c>
      <c r="R19" s="7">
        <v>4.8611111111111112E-2</v>
      </c>
      <c r="S19" s="7">
        <v>0.9458333333333333</v>
      </c>
      <c r="T19" s="7">
        <v>0.97152777777777777</v>
      </c>
      <c r="U19" s="7">
        <v>0.90138888888888891</v>
      </c>
      <c r="V19" s="9">
        <v>0.1459375</v>
      </c>
    </row>
    <row r="20" spans="1:22" x14ac:dyDescent="0.25">
      <c r="A20" s="3">
        <v>14</v>
      </c>
      <c r="B20" t="s">
        <v>176</v>
      </c>
      <c r="C20" s="4" t="s">
        <v>37</v>
      </c>
      <c r="D20" s="4">
        <v>1988</v>
      </c>
      <c r="E20" s="5">
        <v>44912.770833333336</v>
      </c>
      <c r="F20" s="4">
        <v>541</v>
      </c>
      <c r="G20" s="4">
        <v>0</v>
      </c>
      <c r="H20" s="4">
        <v>13</v>
      </c>
      <c r="I20" s="6">
        <v>360</v>
      </c>
      <c r="J20" s="7">
        <v>0.11805555555555557</v>
      </c>
      <c r="K20" s="7">
        <v>0.83958333333333324</v>
      </c>
      <c r="L20" s="7">
        <v>0.78680555555555554</v>
      </c>
      <c r="M20" s="7">
        <v>0.99305555555555547</v>
      </c>
      <c r="N20" s="7">
        <v>0.81527777777777777</v>
      </c>
      <c r="O20" s="7">
        <v>6.805555555555555E-2</v>
      </c>
      <c r="P20" s="7">
        <v>0.85972222222222217</v>
      </c>
      <c r="Q20" s="7">
        <v>8.0555555555555561E-2</v>
      </c>
      <c r="R20" s="7">
        <v>4.8611111111111112E-2</v>
      </c>
      <c r="S20" s="7">
        <v>0.94513888888888886</v>
      </c>
      <c r="T20" s="7">
        <v>0.97152777777777777</v>
      </c>
      <c r="U20" s="7">
        <v>0.90138888888888891</v>
      </c>
      <c r="V20" s="9">
        <v>0.14597222222222223</v>
      </c>
    </row>
    <row r="21" spans="1:22" x14ac:dyDescent="0.25">
      <c r="A21" s="3">
        <v>15</v>
      </c>
      <c r="B21" t="s">
        <v>177</v>
      </c>
      <c r="C21" s="4" t="s">
        <v>37</v>
      </c>
      <c r="D21" s="4">
        <v>1982</v>
      </c>
      <c r="E21" s="5">
        <v>44912.770833333336</v>
      </c>
      <c r="F21" s="4">
        <v>541</v>
      </c>
      <c r="G21" s="4">
        <v>0</v>
      </c>
      <c r="H21" s="4">
        <v>13</v>
      </c>
      <c r="I21" s="6">
        <v>360</v>
      </c>
      <c r="J21" s="7">
        <v>0.11805555555555557</v>
      </c>
      <c r="K21" s="7">
        <v>0.83958333333333324</v>
      </c>
      <c r="L21" s="7">
        <v>0.78680555555555554</v>
      </c>
      <c r="M21" s="7">
        <v>0.99305555555555547</v>
      </c>
      <c r="N21" s="7">
        <v>0.81388888888888899</v>
      </c>
      <c r="O21" s="7">
        <v>6.8749999999999992E-2</v>
      </c>
      <c r="P21" s="7">
        <v>0.85902777777777783</v>
      </c>
      <c r="Q21" s="7">
        <v>7.9861111111111105E-2</v>
      </c>
      <c r="R21" s="7">
        <v>4.8611111111111112E-2</v>
      </c>
      <c r="S21" s="7">
        <v>0.94652777777777775</v>
      </c>
      <c r="T21" s="7">
        <v>0.97013888888888899</v>
      </c>
      <c r="U21" s="7">
        <v>0.90347222222222223</v>
      </c>
      <c r="V21" s="9">
        <v>0.14648148148148146</v>
      </c>
    </row>
    <row r="22" spans="1:22" x14ac:dyDescent="0.25">
      <c r="A22" s="3">
        <v>18</v>
      </c>
      <c r="B22" t="s">
        <v>180</v>
      </c>
      <c r="C22" s="4" t="s">
        <v>37</v>
      </c>
      <c r="D22" s="4">
        <v>1955</v>
      </c>
      <c r="E22" s="5">
        <v>44912.770833333336</v>
      </c>
      <c r="F22" s="4">
        <v>550</v>
      </c>
      <c r="G22" s="4">
        <v>0</v>
      </c>
      <c r="H22" s="4">
        <v>13</v>
      </c>
      <c r="I22" s="6">
        <v>360</v>
      </c>
      <c r="J22" s="7">
        <v>0.82916666666666661</v>
      </c>
      <c r="K22" s="7">
        <v>9.3055555555555558E-2</v>
      </c>
      <c r="L22" s="7">
        <v>0.80555555555555547</v>
      </c>
      <c r="M22" s="7">
        <v>0.94513888888888886</v>
      </c>
      <c r="N22" s="7">
        <v>0.12569444444444444</v>
      </c>
      <c r="O22" s="7">
        <v>0.87430555555555556</v>
      </c>
      <c r="P22" s="7">
        <v>6.6666666666666666E-2</v>
      </c>
      <c r="Q22" s="7">
        <v>0.8569444444444444</v>
      </c>
      <c r="R22" s="7">
        <v>0.8930555555555556</v>
      </c>
      <c r="S22" s="7">
        <v>0.99652777777777779</v>
      </c>
      <c r="T22" s="7">
        <v>0.97013888888888899</v>
      </c>
      <c r="U22" s="7">
        <v>3.5416666666666666E-2</v>
      </c>
      <c r="V22" s="9">
        <v>0.15221064814814814</v>
      </c>
    </row>
    <row r="23" spans="1:22" x14ac:dyDescent="0.25">
      <c r="A23" s="3">
        <v>17</v>
      </c>
      <c r="B23" t="s">
        <v>179</v>
      </c>
      <c r="C23" s="4" t="s">
        <v>37</v>
      </c>
      <c r="D23" s="4">
        <v>1982</v>
      </c>
      <c r="E23" s="5">
        <v>44912.770833333336</v>
      </c>
      <c r="F23" s="4">
        <v>550</v>
      </c>
      <c r="G23" s="4">
        <v>0</v>
      </c>
      <c r="H23" s="4">
        <v>13</v>
      </c>
      <c r="I23" s="6">
        <v>360</v>
      </c>
      <c r="J23" s="7">
        <v>0.82916666666666661</v>
      </c>
      <c r="K23" s="7">
        <v>9.4444444444444442E-2</v>
      </c>
      <c r="L23" s="7">
        <v>0.80555555555555547</v>
      </c>
      <c r="M23" s="7">
        <v>0.94513888888888886</v>
      </c>
      <c r="N23" s="7">
        <v>0.12638888888888888</v>
      </c>
      <c r="O23" s="7">
        <v>0.87430555555555556</v>
      </c>
      <c r="P23" s="7">
        <v>6.6666666666666666E-2</v>
      </c>
      <c r="Q23" s="7">
        <v>0.85833333333333339</v>
      </c>
      <c r="R23" s="7">
        <v>0.8930555555555556</v>
      </c>
      <c r="S23" s="7">
        <v>0.99722222222222223</v>
      </c>
      <c r="T23" s="7">
        <v>0.97013888888888899</v>
      </c>
      <c r="U23" s="7">
        <v>3.6111111111111115E-2</v>
      </c>
      <c r="V23" s="9">
        <v>0.1525</v>
      </c>
    </row>
    <row r="24" spans="1:22" x14ac:dyDescent="0.25">
      <c r="A24" s="3">
        <v>20</v>
      </c>
      <c r="B24" t="s">
        <v>182</v>
      </c>
      <c r="C24" s="4" t="s">
        <v>37</v>
      </c>
      <c r="D24" s="4">
        <v>1979</v>
      </c>
      <c r="E24" s="5">
        <v>44912.770833333336</v>
      </c>
      <c r="F24" s="4">
        <v>520</v>
      </c>
      <c r="G24" s="4">
        <v>0</v>
      </c>
      <c r="H24" s="4">
        <v>11</v>
      </c>
      <c r="I24" s="6">
        <v>300</v>
      </c>
      <c r="J24" s="7">
        <v>0.92083333333333339</v>
      </c>
      <c r="K24" s="7">
        <v>1.8749999999999999E-2</v>
      </c>
      <c r="L24" s="7">
        <v>0.95138888888888884</v>
      </c>
      <c r="M24" s="7">
        <v>0.8256944444444444</v>
      </c>
      <c r="N24" s="7">
        <v>0.98055555555555562</v>
      </c>
      <c r="O24" s="7">
        <v>0.88541666666666663</v>
      </c>
      <c r="P24" s="7">
        <v>3.888888888888889E-2</v>
      </c>
      <c r="Q24" s="7">
        <v>0.8965277777777777</v>
      </c>
      <c r="R24" s="7">
        <v>0.8666666666666667</v>
      </c>
      <c r="S24" s="8"/>
      <c r="T24" s="7">
        <v>0.79027777777777775</v>
      </c>
      <c r="U24" s="8"/>
      <c r="V24" s="9">
        <v>0.13127314814814814</v>
      </c>
    </row>
    <row r="25" spans="1:22" x14ac:dyDescent="0.25">
      <c r="A25" s="3">
        <v>19</v>
      </c>
      <c r="B25" t="s">
        <v>181</v>
      </c>
      <c r="C25" s="4" t="s">
        <v>37</v>
      </c>
      <c r="D25" s="4">
        <v>1973</v>
      </c>
      <c r="E25" s="5">
        <v>44912.770833333336</v>
      </c>
      <c r="F25" s="4">
        <v>520</v>
      </c>
      <c r="G25" s="4">
        <v>0</v>
      </c>
      <c r="H25" s="4">
        <v>11</v>
      </c>
      <c r="I25" s="6">
        <v>300</v>
      </c>
      <c r="J25" s="7">
        <v>0.92083333333333339</v>
      </c>
      <c r="K25" s="7">
        <v>1.8749999999999999E-2</v>
      </c>
      <c r="L25" s="7">
        <v>0.95138888888888884</v>
      </c>
      <c r="M25" s="7">
        <v>0.8256944444444444</v>
      </c>
      <c r="N25" s="7">
        <v>0.98125000000000007</v>
      </c>
      <c r="O25" s="7">
        <v>0.88611111111111107</v>
      </c>
      <c r="P25" s="7">
        <v>3.888888888888889E-2</v>
      </c>
      <c r="Q25" s="7">
        <v>0.8965277777777777</v>
      </c>
      <c r="R25" s="7">
        <v>0.8666666666666667</v>
      </c>
      <c r="S25" s="8"/>
      <c r="T25" s="7">
        <v>0.7909722222222223</v>
      </c>
      <c r="U25" s="8"/>
      <c r="V25" s="9">
        <v>0.13152777777777777</v>
      </c>
    </row>
    <row r="26" spans="1:22" x14ac:dyDescent="0.25">
      <c r="A26" s="3">
        <v>21</v>
      </c>
      <c r="B26" t="s">
        <v>183</v>
      </c>
      <c r="C26" s="4" t="s">
        <v>37</v>
      </c>
      <c r="D26" s="4">
        <v>1985</v>
      </c>
      <c r="E26" s="5">
        <v>44912.770833333336</v>
      </c>
      <c r="F26" s="4">
        <v>619</v>
      </c>
      <c r="G26" s="4">
        <v>19</v>
      </c>
      <c r="H26" s="4">
        <v>11</v>
      </c>
      <c r="I26" s="6">
        <v>281</v>
      </c>
      <c r="J26" s="7">
        <v>0.85763888888888884</v>
      </c>
      <c r="K26" s="8"/>
      <c r="L26" s="7">
        <v>0.8256944444444444</v>
      </c>
      <c r="M26" s="7">
        <v>1.7361111111111112E-2</v>
      </c>
      <c r="N26" s="7">
        <v>0.79652777777777783</v>
      </c>
      <c r="O26" s="7">
        <v>0.92708333333333337</v>
      </c>
      <c r="P26" s="7">
        <v>0.13263888888888889</v>
      </c>
      <c r="Q26" s="7">
        <v>0.89027777777777783</v>
      </c>
      <c r="R26" s="7">
        <v>0.9506944444444444</v>
      </c>
      <c r="S26" s="7">
        <v>7.1527777777777787E-2</v>
      </c>
      <c r="T26" s="7">
        <v>4.027777777777778E-2</v>
      </c>
      <c r="U26" s="8"/>
      <c r="V26" s="9">
        <v>0.20069444444444443</v>
      </c>
    </row>
    <row r="27" spans="1:22" x14ac:dyDescent="0.25">
      <c r="A27" s="3">
        <v>22</v>
      </c>
      <c r="B27" t="s">
        <v>184</v>
      </c>
      <c r="C27" s="4" t="s">
        <v>37</v>
      </c>
      <c r="D27" s="4">
        <v>1982</v>
      </c>
      <c r="E27" s="5">
        <v>44912.770833333336</v>
      </c>
      <c r="F27" s="4">
        <v>620</v>
      </c>
      <c r="G27" s="4">
        <v>20</v>
      </c>
      <c r="H27" s="4">
        <v>11</v>
      </c>
      <c r="I27" s="6">
        <v>280</v>
      </c>
      <c r="J27" s="7">
        <v>0.85763888888888884</v>
      </c>
      <c r="K27" s="8"/>
      <c r="L27" s="7">
        <v>0.8256944444444444</v>
      </c>
      <c r="M27" s="7">
        <v>1.8055555555555557E-2</v>
      </c>
      <c r="N27" s="7">
        <v>0.79583333333333339</v>
      </c>
      <c r="O27" s="7">
        <v>0.92638888888888893</v>
      </c>
      <c r="P27" s="7">
        <v>0.13263888888888889</v>
      </c>
      <c r="Q27" s="7">
        <v>0.89027777777777783</v>
      </c>
      <c r="R27" s="7">
        <v>0.9506944444444444</v>
      </c>
      <c r="S27" s="7">
        <v>7.1527777777777787E-2</v>
      </c>
      <c r="T27" s="7">
        <v>3.9583333333333331E-2</v>
      </c>
      <c r="U27" s="8"/>
      <c r="V27" s="9">
        <v>0.20122685185185185</v>
      </c>
    </row>
    <row r="28" spans="1:22" x14ac:dyDescent="0.25">
      <c r="A28" s="3">
        <v>23</v>
      </c>
      <c r="B28" t="s">
        <v>185</v>
      </c>
      <c r="C28" s="4" t="s">
        <v>37</v>
      </c>
      <c r="D28" s="4">
        <v>1964</v>
      </c>
      <c r="E28" s="5">
        <v>44912.770833333336</v>
      </c>
      <c r="F28" s="4">
        <v>349</v>
      </c>
      <c r="G28" s="4">
        <v>0</v>
      </c>
      <c r="H28" s="4">
        <v>9</v>
      </c>
      <c r="I28" s="6">
        <v>240</v>
      </c>
      <c r="J28" s="7">
        <v>0.82916666666666661</v>
      </c>
      <c r="K28" s="8"/>
      <c r="L28" s="7">
        <v>0.80625000000000002</v>
      </c>
      <c r="M28" s="7">
        <v>0.9458333333333333</v>
      </c>
      <c r="N28" s="8"/>
      <c r="O28" s="7">
        <v>0.87430555555555556</v>
      </c>
      <c r="P28" s="8"/>
      <c r="Q28" s="7">
        <v>0.85763888888888884</v>
      </c>
      <c r="R28" s="7">
        <v>0.8930555555555556</v>
      </c>
      <c r="S28" s="7">
        <v>0.99861111111111101</v>
      </c>
      <c r="T28" s="7">
        <v>0.97013888888888899</v>
      </c>
      <c r="U28" s="8"/>
      <c r="V28" s="9">
        <v>1.2604166666666666E-2</v>
      </c>
    </row>
    <row r="29" spans="1:22" x14ac:dyDescent="0.25">
      <c r="A29" s="3">
        <v>25</v>
      </c>
      <c r="B29" t="s">
        <v>187</v>
      </c>
      <c r="C29" s="4" t="s">
        <v>49</v>
      </c>
      <c r="D29" s="4">
        <v>1979</v>
      </c>
      <c r="E29" s="5">
        <v>44912.770833333336</v>
      </c>
      <c r="F29" s="4">
        <v>409</v>
      </c>
      <c r="G29" s="4">
        <v>0</v>
      </c>
      <c r="H29" s="4">
        <v>9</v>
      </c>
      <c r="I29" s="6">
        <v>240</v>
      </c>
      <c r="J29" s="8"/>
      <c r="K29" s="7">
        <v>0.84166666666666667</v>
      </c>
      <c r="L29" s="7">
        <v>0.78749999999999998</v>
      </c>
      <c r="M29" s="7">
        <v>0.99444444444444446</v>
      </c>
      <c r="N29" s="7">
        <v>0.81458333333333333</v>
      </c>
      <c r="O29" s="8"/>
      <c r="P29" s="7">
        <v>0.85763888888888884</v>
      </c>
      <c r="Q29" s="8"/>
      <c r="R29" s="8"/>
      <c r="S29" s="7">
        <v>0.9458333333333333</v>
      </c>
      <c r="T29" s="7">
        <v>0.97361111111111109</v>
      </c>
      <c r="U29" s="7">
        <v>0.90277777777777779</v>
      </c>
      <c r="V29" s="9">
        <v>5.424768518518519E-2</v>
      </c>
    </row>
    <row r="30" spans="1:22" x14ac:dyDescent="0.25">
      <c r="A30" s="3">
        <v>24</v>
      </c>
      <c r="B30" t="s">
        <v>186</v>
      </c>
      <c r="C30" s="4" t="s">
        <v>49</v>
      </c>
      <c r="D30" s="4">
        <v>1978</v>
      </c>
      <c r="E30" s="5">
        <v>44912.770833333336</v>
      </c>
      <c r="F30" s="4">
        <v>409</v>
      </c>
      <c r="G30" s="4">
        <v>0</v>
      </c>
      <c r="H30" s="4">
        <v>9</v>
      </c>
      <c r="I30" s="6">
        <v>240</v>
      </c>
      <c r="J30" s="8"/>
      <c r="K30" s="7">
        <v>0.84236111111111101</v>
      </c>
      <c r="L30" s="7">
        <v>0.78749999999999998</v>
      </c>
      <c r="M30" s="7">
        <v>0.99444444444444446</v>
      </c>
      <c r="N30" s="7">
        <v>0.81458333333333333</v>
      </c>
      <c r="O30" s="8"/>
      <c r="P30" s="7">
        <v>0.85833333333333339</v>
      </c>
      <c r="Q30" s="8"/>
      <c r="R30" s="8"/>
      <c r="S30" s="7">
        <v>0.9458333333333333</v>
      </c>
      <c r="T30" s="7">
        <v>0.97361111111111109</v>
      </c>
      <c r="U30" s="7">
        <v>0.90416666666666667</v>
      </c>
      <c r="V30" s="9">
        <v>5.4398148148148147E-2</v>
      </c>
    </row>
    <row r="31" spans="1:22" x14ac:dyDescent="0.25">
      <c r="A31" s="3">
        <v>26</v>
      </c>
      <c r="B31" t="s">
        <v>188</v>
      </c>
      <c r="C31" s="4" t="s">
        <v>37</v>
      </c>
      <c r="D31" s="4">
        <v>1995</v>
      </c>
      <c r="E31" s="5">
        <v>44912.770833333336</v>
      </c>
      <c r="F31" s="4">
        <v>406</v>
      </c>
      <c r="G31" s="4">
        <v>0</v>
      </c>
      <c r="H31" s="4">
        <v>7</v>
      </c>
      <c r="I31" s="6">
        <v>180</v>
      </c>
      <c r="J31" s="7">
        <v>0.86944444444444446</v>
      </c>
      <c r="K31" s="8"/>
      <c r="L31" s="7">
        <v>0.83263888888888893</v>
      </c>
      <c r="M31" s="8"/>
      <c r="N31" s="7">
        <v>0.8027777777777777</v>
      </c>
      <c r="O31" s="7">
        <v>0.92847222222222225</v>
      </c>
      <c r="P31" s="8"/>
      <c r="Q31" s="7">
        <v>0.91736111111111107</v>
      </c>
      <c r="R31" s="7">
        <v>0.95138888888888884</v>
      </c>
      <c r="S31" s="8"/>
      <c r="T31" s="8"/>
      <c r="U31" s="8"/>
      <c r="V31" s="9">
        <v>5.2222222222222225E-2</v>
      </c>
    </row>
    <row r="32" spans="1:22" x14ac:dyDescent="0.25">
      <c r="A32" s="3">
        <v>27</v>
      </c>
      <c r="B32" t="s">
        <v>189</v>
      </c>
      <c r="C32" s="4" t="s">
        <v>37</v>
      </c>
      <c r="D32" s="4">
        <v>1989</v>
      </c>
      <c r="E32" s="5">
        <v>44912.770833333336</v>
      </c>
      <c r="F32" s="4">
        <v>408</v>
      </c>
      <c r="G32" s="4">
        <v>0</v>
      </c>
      <c r="H32" s="4">
        <v>7</v>
      </c>
      <c r="I32" s="6">
        <v>180</v>
      </c>
      <c r="J32" s="7">
        <v>0.86944444444444446</v>
      </c>
      <c r="K32" s="8"/>
      <c r="L32" s="7">
        <v>0.83263888888888893</v>
      </c>
      <c r="M32" s="8"/>
      <c r="N32" s="7">
        <v>0.80347222222222225</v>
      </c>
      <c r="O32" s="7">
        <v>0.9291666666666667</v>
      </c>
      <c r="P32" s="8"/>
      <c r="Q32" s="7">
        <v>0.91805555555555562</v>
      </c>
      <c r="R32" s="7">
        <v>0.95138888888888884</v>
      </c>
      <c r="S32" s="8"/>
      <c r="T32" s="8"/>
      <c r="U32" s="8"/>
      <c r="V32" s="9">
        <v>5.3900462962962963E-2</v>
      </c>
    </row>
    <row r="33" spans="1:22" x14ac:dyDescent="0.25">
      <c r="A33" s="3">
        <v>28</v>
      </c>
      <c r="B33" t="s">
        <v>190</v>
      </c>
      <c r="C33" s="4" t="s">
        <v>37</v>
      </c>
      <c r="D33" s="4">
        <v>1986</v>
      </c>
      <c r="E33" s="5">
        <v>44912.770833333336</v>
      </c>
      <c r="F33" s="4">
        <v>432</v>
      </c>
      <c r="G33" s="4">
        <v>0</v>
      </c>
      <c r="H33" s="4">
        <v>7</v>
      </c>
      <c r="I33" s="6">
        <v>180</v>
      </c>
      <c r="J33" s="7">
        <v>4.1666666666666664E-2</v>
      </c>
      <c r="K33" s="7">
        <v>0.9159722222222223</v>
      </c>
      <c r="L33" s="7">
        <v>1.1111111111111112E-2</v>
      </c>
      <c r="M33" s="8"/>
      <c r="N33" s="7">
        <v>0.95694444444444438</v>
      </c>
      <c r="O33" s="8"/>
      <c r="P33" s="8"/>
      <c r="Q33" s="8"/>
      <c r="R33" s="8"/>
      <c r="S33" s="7">
        <v>0.79652777777777783</v>
      </c>
      <c r="T33" s="8"/>
      <c r="U33" s="7">
        <v>0.83194444444444438</v>
      </c>
      <c r="V33" s="9">
        <v>7.0717592592592596E-2</v>
      </c>
    </row>
    <row r="34" spans="1:22" x14ac:dyDescent="0.25">
      <c r="A34" s="3">
        <v>29</v>
      </c>
      <c r="B34" t="s">
        <v>191</v>
      </c>
      <c r="C34" s="4" t="s">
        <v>37</v>
      </c>
      <c r="D34" s="4">
        <v>1980</v>
      </c>
      <c r="E34" s="5">
        <v>44912.770833333336</v>
      </c>
      <c r="F34" s="4">
        <v>432</v>
      </c>
      <c r="G34" s="4">
        <v>0</v>
      </c>
      <c r="H34" s="4">
        <v>7</v>
      </c>
      <c r="I34" s="6">
        <v>180</v>
      </c>
      <c r="J34" s="7">
        <v>4.1666666666666664E-2</v>
      </c>
      <c r="K34" s="7">
        <v>0.91666666666666663</v>
      </c>
      <c r="L34" s="7">
        <v>1.1805555555555555E-2</v>
      </c>
      <c r="M34" s="8"/>
      <c r="N34" s="7">
        <v>0.95763888888888893</v>
      </c>
      <c r="O34" s="8"/>
      <c r="P34" s="8"/>
      <c r="Q34" s="8"/>
      <c r="R34" s="8"/>
      <c r="S34" s="7">
        <v>0.79652777777777783</v>
      </c>
      <c r="T34" s="8"/>
      <c r="U34" s="7">
        <v>0.83263888888888893</v>
      </c>
      <c r="V34" s="9">
        <v>7.0787037037037037E-2</v>
      </c>
    </row>
    <row r="35" spans="1:22" x14ac:dyDescent="0.25">
      <c r="A35" s="3">
        <v>30</v>
      </c>
      <c r="B35" t="s">
        <v>192</v>
      </c>
      <c r="C35" s="4" t="s">
        <v>37</v>
      </c>
      <c r="D35" s="4">
        <v>1985</v>
      </c>
      <c r="E35" s="5">
        <v>44912.770833333336</v>
      </c>
      <c r="F35" s="4">
        <v>483</v>
      </c>
      <c r="G35" s="4">
        <v>0</v>
      </c>
      <c r="H35" s="4">
        <v>6</v>
      </c>
      <c r="I35" s="6">
        <v>150</v>
      </c>
      <c r="J35" s="7">
        <v>0.91249999999999998</v>
      </c>
      <c r="K35" s="8"/>
      <c r="L35" s="7">
        <v>0.80902777777777779</v>
      </c>
      <c r="M35" s="8"/>
      <c r="N35" s="8"/>
      <c r="O35" s="7">
        <v>0.96319444444444446</v>
      </c>
      <c r="P35" s="8"/>
      <c r="Q35" s="7">
        <v>0.9506944444444444</v>
      </c>
      <c r="R35" s="7">
        <v>1.1111111111111112E-2</v>
      </c>
      <c r="S35" s="8"/>
      <c r="T35" s="8"/>
      <c r="U35" s="8"/>
      <c r="V35" s="9">
        <v>0.10564814814814816</v>
      </c>
    </row>
    <row r="36" spans="1:22" x14ac:dyDescent="0.25">
      <c r="A36" s="3">
        <v>33</v>
      </c>
      <c r="B36" t="s">
        <v>195</v>
      </c>
      <c r="C36" s="4" t="s">
        <v>37</v>
      </c>
      <c r="D36" s="4">
        <v>1990</v>
      </c>
      <c r="E36" s="5">
        <v>44912.770833333336</v>
      </c>
      <c r="F36" s="4">
        <v>483</v>
      </c>
      <c r="G36" s="4">
        <v>0</v>
      </c>
      <c r="H36" s="4">
        <v>6</v>
      </c>
      <c r="I36" s="6">
        <v>150</v>
      </c>
      <c r="J36" s="7">
        <v>0.91249999999999998</v>
      </c>
      <c r="K36" s="8"/>
      <c r="L36" s="7">
        <v>0.80902777777777779</v>
      </c>
      <c r="M36" s="8"/>
      <c r="N36" s="8"/>
      <c r="O36" s="7">
        <v>0.96319444444444446</v>
      </c>
      <c r="P36" s="8"/>
      <c r="Q36" s="7">
        <v>0.9506944444444444</v>
      </c>
      <c r="R36" s="7">
        <v>1.1111111111111112E-2</v>
      </c>
      <c r="S36" s="8"/>
      <c r="T36" s="8"/>
      <c r="U36" s="8"/>
      <c r="V36" s="9">
        <v>0.10570601851851852</v>
      </c>
    </row>
    <row r="37" spans="1:22" x14ac:dyDescent="0.25">
      <c r="A37" s="3">
        <v>31</v>
      </c>
      <c r="B37" t="s">
        <v>193</v>
      </c>
      <c r="C37" s="4" t="s">
        <v>37</v>
      </c>
      <c r="D37" s="4">
        <v>1990</v>
      </c>
      <c r="E37" s="5">
        <v>44912.770833333336</v>
      </c>
      <c r="F37" s="4">
        <v>483</v>
      </c>
      <c r="G37" s="4">
        <v>0</v>
      </c>
      <c r="H37" s="4">
        <v>6</v>
      </c>
      <c r="I37" s="6">
        <v>150</v>
      </c>
      <c r="J37" s="7">
        <v>0.91249999999999998</v>
      </c>
      <c r="K37" s="8"/>
      <c r="L37" s="7">
        <v>0.80972222222222223</v>
      </c>
      <c r="M37" s="8"/>
      <c r="N37" s="8"/>
      <c r="O37" s="7">
        <v>0.96388888888888891</v>
      </c>
      <c r="P37" s="8"/>
      <c r="Q37" s="7">
        <v>0.9506944444444444</v>
      </c>
      <c r="R37" s="7">
        <v>1.1111111111111112E-2</v>
      </c>
      <c r="S37" s="8"/>
      <c r="T37" s="8"/>
      <c r="U37" s="8"/>
      <c r="V37" s="9">
        <v>0.10574074074074075</v>
      </c>
    </row>
    <row r="38" spans="1:22" x14ac:dyDescent="0.25">
      <c r="A38" s="3">
        <v>32</v>
      </c>
      <c r="B38" t="s">
        <v>194</v>
      </c>
      <c r="C38" s="4" t="s">
        <v>37</v>
      </c>
      <c r="D38" s="4">
        <v>1965</v>
      </c>
      <c r="E38" s="5">
        <v>44912.770833333336</v>
      </c>
      <c r="F38" s="4">
        <v>483</v>
      </c>
      <c r="G38" s="4">
        <v>0</v>
      </c>
      <c r="H38" s="4">
        <v>6</v>
      </c>
      <c r="I38" s="6">
        <v>150</v>
      </c>
      <c r="J38" s="7">
        <v>0.91249999999999998</v>
      </c>
      <c r="K38" s="8"/>
      <c r="L38" s="7">
        <v>0.80625000000000002</v>
      </c>
      <c r="M38" s="8"/>
      <c r="N38" s="8"/>
      <c r="O38" s="7">
        <v>0.96388888888888891</v>
      </c>
      <c r="P38" s="8"/>
      <c r="Q38" s="7">
        <v>0.95138888888888884</v>
      </c>
      <c r="R38" s="7">
        <v>1.1805555555555555E-2</v>
      </c>
      <c r="S38" s="8"/>
      <c r="T38" s="8"/>
      <c r="U38" s="8"/>
      <c r="V38" s="9">
        <v>0.10606481481481482</v>
      </c>
    </row>
    <row r="39" spans="1:22" x14ac:dyDescent="0.25">
      <c r="A39" s="3">
        <v>34</v>
      </c>
      <c r="B39" t="s">
        <v>196</v>
      </c>
      <c r="C39" s="4" t="s">
        <v>37</v>
      </c>
      <c r="D39" s="4">
        <v>1951</v>
      </c>
      <c r="E39" s="5">
        <v>44912.770833333336</v>
      </c>
      <c r="F39" s="4">
        <v>410</v>
      </c>
      <c r="G39" s="4">
        <v>0</v>
      </c>
      <c r="H39" s="4">
        <v>5</v>
      </c>
      <c r="I39" s="6">
        <v>120</v>
      </c>
      <c r="J39" s="8"/>
      <c r="K39" s="7">
        <v>0.87013888888888891</v>
      </c>
      <c r="L39" s="7">
        <v>0.80625000000000002</v>
      </c>
      <c r="M39" s="8"/>
      <c r="N39" s="7">
        <v>0.84305555555555556</v>
      </c>
      <c r="O39" s="8"/>
      <c r="P39" s="7">
        <v>0.95972222222222225</v>
      </c>
      <c r="Q39" s="8"/>
      <c r="R39" s="8"/>
      <c r="S39" s="8"/>
      <c r="T39" s="8"/>
      <c r="U39" s="8"/>
      <c r="V39" s="9">
        <v>5.4872685185185184E-2</v>
      </c>
    </row>
    <row r="40" spans="1:22" x14ac:dyDescent="0.25">
      <c r="A40" s="3">
        <v>35</v>
      </c>
      <c r="B40" t="s">
        <v>197</v>
      </c>
      <c r="C40" s="4" t="s">
        <v>37</v>
      </c>
      <c r="D40" s="4">
        <v>1982</v>
      </c>
      <c r="E40" s="5">
        <v>44912.770833333336</v>
      </c>
      <c r="F40" s="4">
        <v>550</v>
      </c>
      <c r="G40" s="4">
        <v>0</v>
      </c>
      <c r="H40" s="4">
        <v>1</v>
      </c>
      <c r="I40" s="6"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>
        <v>0.15208333333333332</v>
      </c>
    </row>
  </sheetData>
  <sortState ref="A6:V40">
    <sortCondition descending="1" ref="I6:I40"/>
    <sortCondition descending="1" ref="H6:H40"/>
    <sortCondition ref="F6:F40"/>
    <sortCondition ref="V6:V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TR200</vt:lpstr>
      <vt:lpstr>TR100</vt:lpstr>
      <vt:lpstr>TE150</vt:lpstr>
      <vt:lpstr>TP16h</vt:lpstr>
      <vt:lpstr>TP50</vt:lpstr>
      <vt:lpstr>TP25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2022-12-27T18:41:42Z</dcterms:created>
  <dcterms:modified xsi:type="dcterms:W3CDTF">2022-12-27T20:13:28Z</dcterms:modified>
</cp:coreProperties>
</file>